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0" yWindow="615" windowWidth="18855" windowHeight="660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19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195" l="1"/>
  <c r="I195"/>
  <c r="L195"/>
  <c r="G195"/>
  <c r="H176"/>
  <c r="L176"/>
  <c r="I176"/>
  <c r="G176"/>
  <c r="L157"/>
  <c r="I157"/>
  <c r="G157"/>
  <c r="L138"/>
  <c r="I138"/>
  <c r="G138"/>
  <c r="L119"/>
  <c r="I119"/>
  <c r="G119"/>
  <c r="I100"/>
  <c r="L100"/>
  <c r="G100"/>
  <c r="G81"/>
  <c r="L81"/>
  <c r="I81"/>
  <c r="L62"/>
  <c r="I62"/>
  <c r="G62"/>
  <c r="I43"/>
  <c r="L43"/>
  <c r="G43"/>
  <c r="H24"/>
  <c r="G24"/>
  <c r="L24"/>
  <c r="J24"/>
  <c r="J196" s="1"/>
  <c r="I24"/>
  <c r="F24"/>
  <c r="F196" s="1"/>
  <c r="H196" l="1"/>
  <c r="L196"/>
  <c r="G196"/>
  <c r="I196"/>
</calcChain>
</file>

<file path=xl/sharedStrings.xml><?xml version="1.0" encoding="utf-8"?>
<sst xmlns="http://schemas.openxmlformats.org/spreadsheetml/2006/main" count="385" uniqueCount="152">
  <si>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</si>
  <si>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</si>
  <si>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</si>
  <si>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</si>
  <si>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</si>
  <si>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</si>
  <si>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</si>
  <si>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</si>
  <si>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</si>
  <si>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</si>
  <si>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</si>
  <si>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</si>
  <si>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</si>
  <si>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</si>
  <si>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</si>
  <si>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</si>
  <si>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</si>
  <si>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</si>
  <si>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</si>
  <si>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</si>
  <si>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</si>
  <si>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</si>
  <si>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</si>
  <si>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</si>
  <si>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</si>
  <si>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</si>
  <si>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</si>
  <si>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</si>
  <si>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</si>
  <si>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</si>
  <si>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</si>
  <si>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</si>
  <si>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</si>
  <si>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</si>
  <si>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</si>
  <si>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</si>
  <si>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</si>
  <si>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</si>
  <si>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</si>
  <si>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</si>
  <si>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Чай с сахаром</t>
  </si>
  <si>
    <t>Батон нарезной</t>
  </si>
  <si>
    <t>Яблоко</t>
  </si>
  <si>
    <t>сладкое</t>
  </si>
  <si>
    <t>Зефир</t>
  </si>
  <si>
    <t>54-2о-2020</t>
  </si>
  <si>
    <t>54-2гн-2020</t>
  </si>
  <si>
    <t>пром.</t>
  </si>
  <si>
    <t>Салат из белокочанной капусты с морковью</t>
  </si>
  <si>
    <t>Суп гороховый</t>
  </si>
  <si>
    <t>Биточек из курицы</t>
  </si>
  <si>
    <t>Рис отварной</t>
  </si>
  <si>
    <t>Кисель плодово-ягодный</t>
  </si>
  <si>
    <t>Хлеб ржано-пшеничный</t>
  </si>
  <si>
    <t>Соус красный основной</t>
  </si>
  <si>
    <t>54-3с2020</t>
  </si>
  <si>
    <t>Закуска</t>
  </si>
  <si>
    <t>Сладкое</t>
  </si>
  <si>
    <t>Свекла отварная дольками</t>
  </si>
  <si>
    <t>Масло сливочное(порциями)</t>
  </si>
  <si>
    <t>54-28з-2020</t>
  </si>
  <si>
    <t>53-19з-2020</t>
  </si>
  <si>
    <t>Макароны отварные</t>
  </si>
  <si>
    <t>54-1г-2020</t>
  </si>
  <si>
    <t>Котлета рыбная любительская (треска)</t>
  </si>
  <si>
    <t>54-13р-2020</t>
  </si>
  <si>
    <t>Чай с лимоном и сахаром</t>
  </si>
  <si>
    <t>54-3гн-2020</t>
  </si>
  <si>
    <t>Огурцы свежие в нарезке</t>
  </si>
  <si>
    <t>54-3з-2020</t>
  </si>
  <si>
    <t>Щи из свежей капусты с картофелем</t>
  </si>
  <si>
    <t>Жаркое по-домашнему</t>
  </si>
  <si>
    <t>54-9м-2020</t>
  </si>
  <si>
    <t>Компот из апельсинов с яблоками</t>
  </si>
  <si>
    <t>Хлеб ржано- пшеничный</t>
  </si>
  <si>
    <t>Салат из моркови и яблок</t>
  </si>
  <si>
    <t>Каша вязкая молочная пшенная</t>
  </si>
  <si>
    <t>54-6к-2020</t>
  </si>
  <si>
    <t>54-11з-2020</t>
  </si>
  <si>
    <t>Кофейный напиток с молоком</t>
  </si>
  <si>
    <t>54-23гн-2020</t>
  </si>
  <si>
    <t>батон нарезной</t>
  </si>
  <si>
    <t>Суп картофельный с крупой</t>
  </si>
  <si>
    <t>Гуляш из говядины</t>
  </si>
  <si>
    <t>54-2м-2020</t>
  </si>
  <si>
    <t>Компот из смеси сухофруктов</t>
  </si>
  <si>
    <t>Помидор свежий</t>
  </si>
  <si>
    <t>54-2з-2020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</si>
  <si>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</si>
  <si>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</si>
  <si>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</si>
  <si>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</si>
  <si>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</si>
  <si>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сладное</t>
  </si>
  <si>
    <t>Молоко сгущенное с сахаром</t>
  </si>
  <si>
    <t>Салат овощной с зеленым горошком с м/р</t>
  </si>
  <si>
    <t>Уха с крупой(с консервами)</t>
  </si>
  <si>
    <t>Щницель из курицы</t>
  </si>
  <si>
    <t>Каша гречневая рассыпчатая</t>
  </si>
  <si>
    <t>54-3с-2020</t>
  </si>
  <si>
    <t>Салат из свеклы отварной</t>
  </si>
  <si>
    <t>54-13з-2020</t>
  </si>
  <si>
    <t>54-23м-2020</t>
  </si>
  <si>
    <t>Чай с лионом и сахаром</t>
  </si>
  <si>
    <t>Суп картофельный</t>
  </si>
  <si>
    <t>Ленивые голубцы</t>
  </si>
  <si>
    <t>54-3м-2020</t>
  </si>
  <si>
    <t>Салат из свежих овощей</t>
  </si>
  <si>
    <t>Компот из кураги</t>
  </si>
  <si>
    <t>Помидор в нарезке</t>
  </si>
  <si>
    <t>Омлет с сыром</t>
  </si>
  <si>
    <t>54-4о-2020</t>
  </si>
  <si>
    <t>чай с сахаром</t>
  </si>
  <si>
    <t>Апельсин</t>
  </si>
  <si>
    <t>Салат витаминный</t>
  </si>
  <si>
    <t>Борщ с капустой и картофелем</t>
  </si>
  <si>
    <t>54-2с-2020</t>
  </si>
  <si>
    <t>Плов из отварной птицы</t>
  </si>
  <si>
    <t>Каша жидкая молочная рисовая</t>
  </si>
  <si>
    <t>54-251к-2020</t>
  </si>
  <si>
    <t>масло сливочное(порциями)</t>
  </si>
  <si>
    <t>Суп фасолевый</t>
  </si>
  <si>
    <t>Макаронные изделия отварные</t>
  </si>
  <si>
    <t>Голень куриная</t>
  </si>
  <si>
    <t>Запеканка из творога</t>
  </si>
  <si>
    <t>54-1т-2020</t>
  </si>
  <si>
    <t>Чай смолоком и сахаром</t>
  </si>
  <si>
    <t>54-4гн-2020</t>
  </si>
  <si>
    <t>Суп с макаронными изделиями и картофелем</t>
  </si>
  <si>
    <t>Огурец свежий</t>
  </si>
  <si>
    <t>Котлета рыбная(минтай)</t>
  </si>
  <si>
    <t>54-3р-2020</t>
  </si>
  <si>
    <t>Картофельное пюре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</si>
  <si>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</si>
  <si>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</si>
  <si>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</si>
  <si>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</si>
  <si>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</si>
  <si>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Винегрет овощной с м/р</t>
  </si>
  <si>
    <t>Суп с крупой (гречка)</t>
  </si>
  <si>
    <t>Филе куриное</t>
  </si>
  <si>
    <t>Рагу из овощей</t>
  </si>
  <si>
    <t>54-9г-2020</t>
  </si>
  <si>
    <t>Котлета из курицы</t>
  </si>
  <si>
    <t>54-5м-2020</t>
  </si>
  <si>
    <t>гор. Блюдо</t>
  </si>
  <si>
    <t>Рассольник Ленинградский</t>
  </si>
  <si>
    <t>Тефтели из говядины припущенные</t>
  </si>
  <si>
    <t>54-5з-2020</t>
  </si>
  <si>
    <t>МКОУ Ненашевская сош</t>
  </si>
  <si>
    <t>директор школы</t>
  </si>
  <si>
    <t>Усикова Е.В.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</si>
</sst>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" fillId="4" borderId="1" xfId="0" applyNumberFormat="1" applyFon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3" activePane="bottomRight" state="frozen"/>
      <selection pane="topRight"/>
      <selection pane="bottomLeft"/>
      <selection pane="bottomRight" activeCell="N152" sqref="N15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7" t="s">
        <v>149</v>
      </c>
      <c r="D1" s="58"/>
      <c r="E1" s="59"/>
      <c r="F1" s="3" t="s">
        <v>1</v>
      </c>
      <c r="G1" s="1" t="s">
        <v>2</v>
      </c>
      <c r="H1" s="60" t="s">
        <v>150</v>
      </c>
      <c r="I1" s="61"/>
      <c r="J1" s="61"/>
      <c r="K1" s="62"/>
    </row>
    <row r="2" spans="1:12" ht="18">
      <c r="A2" s="4" t="s">
        <v>3</v>
      </c>
      <c r="C2" s="1"/>
      <c r="G2" s="1" t="s">
        <v>4</v>
      </c>
      <c r="H2" s="60" t="s">
        <v>151</v>
      </c>
      <c r="I2" s="61"/>
      <c r="J2" s="61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8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45</v>
      </c>
      <c r="L6" s="21">
        <v>35.090000000000003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46</v>
      </c>
      <c r="L8" s="28">
        <v>4.5</v>
      </c>
    </row>
    <row r="9" spans="1:12" ht="15">
      <c r="A9" s="23"/>
      <c r="B9" s="24"/>
      <c r="C9" s="25"/>
      <c r="D9" s="30" t="s">
        <v>26</v>
      </c>
      <c r="E9" s="27" t="s">
        <v>41</v>
      </c>
      <c r="F9" s="28">
        <v>40</v>
      </c>
      <c r="G9" s="28">
        <v>3.2</v>
      </c>
      <c r="H9" s="28">
        <v>0.4</v>
      </c>
      <c r="I9" s="28">
        <v>19.600000000000001</v>
      </c>
      <c r="J9" s="28">
        <v>95</v>
      </c>
      <c r="K9" s="29" t="s">
        <v>47</v>
      </c>
      <c r="L9" s="28">
        <v>4</v>
      </c>
    </row>
    <row r="10" spans="1:12" ht="15">
      <c r="A10" s="23"/>
      <c r="B10" s="24"/>
      <c r="C10" s="25"/>
      <c r="D10" s="30" t="s">
        <v>27</v>
      </c>
      <c r="E10" s="27" t="s">
        <v>42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29" t="s">
        <v>47</v>
      </c>
      <c r="L10" s="28">
        <v>12</v>
      </c>
    </row>
    <row r="11" spans="1:12" ht="15">
      <c r="A11" s="23"/>
      <c r="B11" s="24"/>
      <c r="C11" s="25"/>
      <c r="D11" s="51" t="s">
        <v>43</v>
      </c>
      <c r="E11" s="27" t="s">
        <v>44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29" t="s">
        <v>47</v>
      </c>
      <c r="L11" s="28">
        <v>12.28</v>
      </c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67.87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48</v>
      </c>
      <c r="F14" s="28">
        <v>100</v>
      </c>
      <c r="G14" s="28">
        <v>0.6</v>
      </c>
      <c r="H14" s="28">
        <v>7.1</v>
      </c>
      <c r="I14" s="28">
        <v>5</v>
      </c>
      <c r="J14" s="28">
        <v>86.7</v>
      </c>
      <c r="K14" s="29">
        <v>4</v>
      </c>
      <c r="L14" s="28">
        <v>6.54</v>
      </c>
    </row>
    <row r="15" spans="1:12" ht="15">
      <c r="A15" s="23"/>
      <c r="B15" s="24"/>
      <c r="C15" s="25"/>
      <c r="D15" s="30" t="s">
        <v>31</v>
      </c>
      <c r="E15" s="27" t="s">
        <v>49</v>
      </c>
      <c r="F15" s="28">
        <v>250</v>
      </c>
      <c r="G15" s="28">
        <v>2.2999999999999998</v>
      </c>
      <c r="H15" s="28">
        <v>4.25</v>
      </c>
      <c r="I15" s="28">
        <v>15.13</v>
      </c>
      <c r="J15" s="28">
        <v>108</v>
      </c>
      <c r="K15" s="29">
        <v>144</v>
      </c>
      <c r="L15" s="28">
        <v>20.149999999999999</v>
      </c>
    </row>
    <row r="16" spans="1:12" ht="15">
      <c r="A16" s="23"/>
      <c r="B16" s="24"/>
      <c r="C16" s="25"/>
      <c r="D16" s="30" t="s">
        <v>32</v>
      </c>
      <c r="E16" s="27" t="s">
        <v>50</v>
      </c>
      <c r="F16" s="28">
        <v>100</v>
      </c>
      <c r="G16" s="28">
        <v>14.85</v>
      </c>
      <c r="H16" s="28">
        <v>10.56</v>
      </c>
      <c r="I16" s="28">
        <v>9.19</v>
      </c>
      <c r="J16" s="28">
        <v>186.67</v>
      </c>
      <c r="K16" s="29">
        <v>412</v>
      </c>
      <c r="L16" s="28">
        <v>33.64</v>
      </c>
    </row>
    <row r="17" spans="1:12" ht="15">
      <c r="A17" s="23"/>
      <c r="B17" s="24"/>
      <c r="C17" s="25"/>
      <c r="D17" s="30" t="s">
        <v>33</v>
      </c>
      <c r="E17" s="27" t="s">
        <v>51</v>
      </c>
      <c r="F17" s="28">
        <v>180</v>
      </c>
      <c r="G17" s="28">
        <v>4.42</v>
      </c>
      <c r="H17" s="28">
        <v>7.32</v>
      </c>
      <c r="I17" s="28">
        <v>40.57</v>
      </c>
      <c r="J17" s="28">
        <v>245.52</v>
      </c>
      <c r="K17" s="29">
        <v>414</v>
      </c>
      <c r="L17" s="28">
        <v>9.77</v>
      </c>
    </row>
    <row r="18" spans="1:12" ht="15">
      <c r="A18" s="23"/>
      <c r="B18" s="24"/>
      <c r="C18" s="25"/>
      <c r="D18" s="30" t="s">
        <v>34</v>
      </c>
      <c r="E18" s="27" t="s">
        <v>52</v>
      </c>
      <c r="F18" s="28">
        <v>200</v>
      </c>
      <c r="G18" s="28">
        <v>1.4</v>
      </c>
      <c r="H18" s="28">
        <v>0</v>
      </c>
      <c r="I18" s="28">
        <v>29</v>
      </c>
      <c r="J18" s="28">
        <v>122</v>
      </c>
      <c r="K18" s="29">
        <v>503</v>
      </c>
      <c r="L18" s="28">
        <v>10.35</v>
      </c>
    </row>
    <row r="19" spans="1:12" ht="15">
      <c r="A19" s="23"/>
      <c r="B19" s="24"/>
      <c r="C19" s="25"/>
      <c r="D19" s="30" t="s">
        <v>35</v>
      </c>
      <c r="E19" s="27" t="s">
        <v>53</v>
      </c>
      <c r="F19" s="28">
        <v>30</v>
      </c>
      <c r="G19" s="28">
        <v>1.98</v>
      </c>
      <c r="H19" s="28">
        <v>0.36</v>
      </c>
      <c r="I19" s="28">
        <v>10.199999999999999</v>
      </c>
      <c r="J19" s="28">
        <v>54.3</v>
      </c>
      <c r="K19" s="29">
        <v>110</v>
      </c>
      <c r="L19" s="28">
        <v>2.0499999999999998</v>
      </c>
    </row>
    <row r="20" spans="1:12" ht="15">
      <c r="A20" s="23"/>
      <c r="B20" s="24"/>
      <c r="C20" s="25"/>
      <c r="D20" s="30" t="s">
        <v>36</v>
      </c>
      <c r="E20" s="27" t="s">
        <v>41</v>
      </c>
      <c r="F20" s="28">
        <v>20</v>
      </c>
      <c r="G20" s="28">
        <v>1.5</v>
      </c>
      <c r="H20" s="28">
        <v>0.57999999999999996</v>
      </c>
      <c r="I20" s="28">
        <v>10.28</v>
      </c>
      <c r="J20" s="28">
        <v>52.4</v>
      </c>
      <c r="K20" s="29">
        <v>111</v>
      </c>
      <c r="L20" s="28">
        <v>2</v>
      </c>
    </row>
    <row r="21" spans="1:12" ht="15">
      <c r="A21" s="23"/>
      <c r="B21" s="24"/>
      <c r="C21" s="25"/>
      <c r="D21" s="26"/>
      <c r="E21" s="27" t="s">
        <v>54</v>
      </c>
      <c r="F21" s="28">
        <v>50</v>
      </c>
      <c r="G21" s="28">
        <v>1.63</v>
      </c>
      <c r="H21" s="28">
        <v>1.22</v>
      </c>
      <c r="I21" s="28">
        <v>4.45</v>
      </c>
      <c r="J21" s="28">
        <v>35.1</v>
      </c>
      <c r="K21" s="29" t="s">
        <v>55</v>
      </c>
      <c r="L21" s="28">
        <v>0.5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930</v>
      </c>
      <c r="G23" s="36">
        <f>SUM(G14:G22)</f>
        <v>28.68</v>
      </c>
      <c r="H23" s="36">
        <f>SUM(H14:H22)</f>
        <v>31.389999999999997</v>
      </c>
      <c r="I23" s="36">
        <f>SUM(I14:I22)</f>
        <v>123.82000000000001</v>
      </c>
      <c r="J23" s="36">
        <f>SUM(J14:J22)</f>
        <v>890.68999999999994</v>
      </c>
      <c r="K23" s="37"/>
      <c r="L23" s="36">
        <f>SUM(L14:L22)</f>
        <v>84.999999999999986</v>
      </c>
    </row>
    <row r="24" spans="1:12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1510</v>
      </c>
      <c r="G24" s="44">
        <f>G13+G23</f>
        <v>44.78</v>
      </c>
      <c r="H24" s="44">
        <f>H13+H23</f>
        <v>45.39</v>
      </c>
      <c r="I24" s="44">
        <f>I13+I23</f>
        <v>195.42000000000002</v>
      </c>
      <c r="J24" s="44">
        <f>J13+J23</f>
        <v>1368.3899999999999</v>
      </c>
      <c r="K24" s="44"/>
      <c r="L24" s="44">
        <f>L13+L23</f>
        <v>152.87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62</v>
      </c>
      <c r="F25" s="21">
        <v>160</v>
      </c>
      <c r="G25" s="21">
        <v>5.7</v>
      </c>
      <c r="H25" s="21">
        <v>5.2</v>
      </c>
      <c r="I25" s="21">
        <v>35</v>
      </c>
      <c r="J25" s="21">
        <v>209.9</v>
      </c>
      <c r="K25" s="22" t="s">
        <v>63</v>
      </c>
      <c r="L25" s="21">
        <v>18.239999999999998</v>
      </c>
    </row>
    <row r="26" spans="1:12" ht="25.5">
      <c r="A26" s="45"/>
      <c r="B26" s="24"/>
      <c r="C26" s="25"/>
      <c r="D26" s="51" t="s">
        <v>24</v>
      </c>
      <c r="E26" s="27" t="s">
        <v>64</v>
      </c>
      <c r="F26" s="28">
        <v>90</v>
      </c>
      <c r="G26" s="28">
        <v>11.6</v>
      </c>
      <c r="H26" s="28">
        <v>3.5</v>
      </c>
      <c r="I26" s="28">
        <v>5.5</v>
      </c>
      <c r="J26" s="28">
        <v>99.8</v>
      </c>
      <c r="K26" s="29" t="s">
        <v>65</v>
      </c>
      <c r="L26" s="28">
        <v>34.07</v>
      </c>
    </row>
    <row r="27" spans="1:12" ht="25.5">
      <c r="A27" s="45"/>
      <c r="B27" s="24"/>
      <c r="C27" s="25"/>
      <c r="D27" s="30" t="s">
        <v>25</v>
      </c>
      <c r="E27" s="27" t="s">
        <v>66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67</v>
      </c>
      <c r="L27" s="28">
        <v>2.67</v>
      </c>
    </row>
    <row r="28" spans="1:12" ht="15">
      <c r="A28" s="45"/>
      <c r="B28" s="24"/>
      <c r="C28" s="25"/>
      <c r="D28" s="30" t="s">
        <v>26</v>
      </c>
      <c r="E28" s="27" t="s">
        <v>41</v>
      </c>
      <c r="F28" s="28">
        <v>30</v>
      </c>
      <c r="G28" s="28">
        <v>2.2999999999999998</v>
      </c>
      <c r="H28" s="28">
        <v>0.9</v>
      </c>
      <c r="I28" s="28">
        <v>15.4</v>
      </c>
      <c r="J28" s="28">
        <v>78.5</v>
      </c>
      <c r="K28" s="29" t="s">
        <v>47</v>
      </c>
      <c r="L28" s="28">
        <v>3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>
      <c r="A30" s="45"/>
      <c r="B30" s="24"/>
      <c r="C30" s="25"/>
      <c r="D30" s="51" t="s">
        <v>56</v>
      </c>
      <c r="E30" s="27" t="s">
        <v>58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60</v>
      </c>
      <c r="L30" s="28">
        <v>1.44</v>
      </c>
    </row>
    <row r="31" spans="1:12" ht="25.5">
      <c r="A31" s="45"/>
      <c r="B31" s="24"/>
      <c r="C31" s="25"/>
      <c r="D31" s="51" t="s">
        <v>57</v>
      </c>
      <c r="E31" s="27" t="s">
        <v>59</v>
      </c>
      <c r="F31" s="28">
        <v>10</v>
      </c>
      <c r="G31" s="28">
        <v>0.1</v>
      </c>
      <c r="H31" s="28">
        <v>7.3</v>
      </c>
      <c r="I31" s="28">
        <v>0.1</v>
      </c>
      <c r="J31" s="28">
        <v>8.4499999999999993</v>
      </c>
      <c r="K31" s="29" t="s">
        <v>61</v>
      </c>
      <c r="L31" s="28">
        <v>8.4499999999999993</v>
      </c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20.8</v>
      </c>
      <c r="H32" s="36">
        <f>SUM(H25:H31)</f>
        <v>17.099999999999998</v>
      </c>
      <c r="I32" s="36">
        <f>SUM(I25:I31)</f>
        <v>67.8</v>
      </c>
      <c r="J32" s="36">
        <f>SUM(J25:J31)</f>
        <v>449.74999999999994</v>
      </c>
      <c r="K32" s="37"/>
      <c r="L32" s="36">
        <f>SUM(L25:L31)</f>
        <v>67.87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68</v>
      </c>
      <c r="F33" s="28">
        <v>60</v>
      </c>
      <c r="G33" s="28">
        <v>0.48</v>
      </c>
      <c r="H33" s="28">
        <v>0.06</v>
      </c>
      <c r="I33" s="28">
        <v>1.5</v>
      </c>
      <c r="J33" s="28">
        <v>4.5</v>
      </c>
      <c r="K33" s="29" t="s">
        <v>69</v>
      </c>
      <c r="L33" s="28">
        <v>4.5</v>
      </c>
    </row>
    <row r="34" spans="1:12" ht="15">
      <c r="A34" s="45"/>
      <c r="B34" s="24"/>
      <c r="C34" s="25"/>
      <c r="D34" s="30" t="s">
        <v>31</v>
      </c>
      <c r="E34" s="27" t="s">
        <v>70</v>
      </c>
      <c r="F34" s="28">
        <v>250</v>
      </c>
      <c r="G34" s="28">
        <v>2.54</v>
      </c>
      <c r="H34" s="28">
        <v>6.5</v>
      </c>
      <c r="I34" s="28">
        <v>8.1</v>
      </c>
      <c r="J34" s="28">
        <v>99.2</v>
      </c>
      <c r="K34" s="29">
        <v>142</v>
      </c>
      <c r="L34" s="28">
        <v>24.5</v>
      </c>
    </row>
    <row r="35" spans="1:12" ht="25.5">
      <c r="A35" s="45"/>
      <c r="B35" s="24"/>
      <c r="C35" s="25"/>
      <c r="D35" s="30" t="s">
        <v>32</v>
      </c>
      <c r="E35" s="27" t="s">
        <v>71</v>
      </c>
      <c r="F35" s="28">
        <v>260</v>
      </c>
      <c r="G35" s="28">
        <v>24.07</v>
      </c>
      <c r="H35" s="28">
        <v>22.51</v>
      </c>
      <c r="I35" s="28">
        <v>20.66</v>
      </c>
      <c r="J35" s="28">
        <v>381.5</v>
      </c>
      <c r="K35" s="29" t="s">
        <v>72</v>
      </c>
      <c r="L35" s="28">
        <v>41.19</v>
      </c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 t="s">
        <v>73</v>
      </c>
      <c r="F37" s="28">
        <v>200</v>
      </c>
      <c r="G37" s="28">
        <v>0.5</v>
      </c>
      <c r="H37" s="28">
        <v>0.2</v>
      </c>
      <c r="I37" s="28">
        <v>22.2</v>
      </c>
      <c r="J37" s="28">
        <v>93</v>
      </c>
      <c r="K37" s="29">
        <v>510</v>
      </c>
      <c r="L37" s="28">
        <v>10.76</v>
      </c>
    </row>
    <row r="38" spans="1:12" ht="15">
      <c r="A38" s="45"/>
      <c r="B38" s="24"/>
      <c r="C38" s="25"/>
      <c r="D38" s="30" t="s">
        <v>35</v>
      </c>
      <c r="E38" s="27" t="s">
        <v>74</v>
      </c>
      <c r="F38" s="28">
        <v>30</v>
      </c>
      <c r="G38" s="28">
        <v>1.98</v>
      </c>
      <c r="H38" s="28">
        <v>0.36</v>
      </c>
      <c r="I38" s="28">
        <v>10.199999999999999</v>
      </c>
      <c r="J38" s="28">
        <v>54.3</v>
      </c>
      <c r="K38" s="29">
        <v>110</v>
      </c>
      <c r="L38" s="28">
        <v>2.0499999999999998</v>
      </c>
    </row>
    <row r="39" spans="1:12" ht="15">
      <c r="A39" s="45"/>
      <c r="B39" s="24"/>
      <c r="C39" s="25"/>
      <c r="D39" s="30" t="s">
        <v>36</v>
      </c>
      <c r="E39" s="27" t="s">
        <v>41</v>
      </c>
      <c r="F39" s="28">
        <v>20</v>
      </c>
      <c r="G39" s="28">
        <v>1.5</v>
      </c>
      <c r="H39" s="28">
        <v>0.57999999999999996</v>
      </c>
      <c r="I39" s="28">
        <v>10.28</v>
      </c>
      <c r="J39" s="28">
        <v>52.4</v>
      </c>
      <c r="K39" s="29">
        <v>111</v>
      </c>
      <c r="L39" s="28">
        <v>2</v>
      </c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820</v>
      </c>
      <c r="G42" s="36">
        <f>SUM(G33:G41)</f>
        <v>31.07</v>
      </c>
      <c r="H42" s="36">
        <f>SUM(H33:H41)</f>
        <v>30.209999999999997</v>
      </c>
      <c r="I42" s="36">
        <f>SUM(I33:I41)</f>
        <v>72.94</v>
      </c>
      <c r="J42" s="36">
        <f>SUM(J33:J41)</f>
        <v>684.9</v>
      </c>
      <c r="K42" s="37"/>
      <c r="L42" s="36">
        <f>SUM(L33:L41)</f>
        <v>85</v>
      </c>
    </row>
    <row r="43" spans="1:12" ht="15.75" customHeight="1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1370</v>
      </c>
      <c r="G43" s="44">
        <f>G32+G42</f>
        <v>51.870000000000005</v>
      </c>
      <c r="H43" s="44">
        <f>H32+H42</f>
        <v>47.309999999999995</v>
      </c>
      <c r="I43" s="44">
        <f>I32+I42</f>
        <v>140.74</v>
      </c>
      <c r="J43" s="44">
        <f>J32+J42</f>
        <v>1134.6499999999999</v>
      </c>
      <c r="K43" s="44"/>
      <c r="L43" s="44">
        <f>L32+L42</f>
        <v>152.87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76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77</v>
      </c>
      <c r="L44" s="21">
        <v>39.020000000000003</v>
      </c>
    </row>
    <row r="45" spans="1:12" ht="25.5">
      <c r="A45" s="23"/>
      <c r="B45" s="24"/>
      <c r="C45" s="25"/>
      <c r="D45" s="51" t="s">
        <v>30</v>
      </c>
      <c r="E45" s="27" t="s">
        <v>75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78</v>
      </c>
      <c r="L45" s="28">
        <v>8.5</v>
      </c>
    </row>
    <row r="46" spans="1:12" ht="25.5">
      <c r="A46" s="23"/>
      <c r="B46" s="24"/>
      <c r="C46" s="25"/>
      <c r="D46" s="30" t="s">
        <v>25</v>
      </c>
      <c r="E46" s="27" t="s">
        <v>79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80</v>
      </c>
      <c r="L46" s="28">
        <v>17.350000000000001</v>
      </c>
    </row>
    <row r="47" spans="1:12" ht="15">
      <c r="A47" s="23"/>
      <c r="B47" s="24"/>
      <c r="C47" s="25"/>
      <c r="D47" s="30" t="s">
        <v>26</v>
      </c>
      <c r="E47" s="27" t="s">
        <v>81</v>
      </c>
      <c r="F47" s="28">
        <v>30</v>
      </c>
      <c r="G47" s="28">
        <v>2.2999999999999998</v>
      </c>
      <c r="H47" s="28">
        <v>0.9</v>
      </c>
      <c r="I47" s="28">
        <v>15.4</v>
      </c>
      <c r="J47" s="28">
        <v>78.5</v>
      </c>
      <c r="K47" s="29" t="s">
        <v>47</v>
      </c>
      <c r="L47" s="28">
        <v>3</v>
      </c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15.100000000000001</v>
      </c>
      <c r="H51" s="36">
        <f>SUM(H44:H50)</f>
        <v>20.999999999999996</v>
      </c>
      <c r="I51" s="36">
        <f>SUM(I44:I50)</f>
        <v>69.2</v>
      </c>
      <c r="J51" s="36">
        <f>SUM(J44:J50)</f>
        <v>526.09999999999991</v>
      </c>
      <c r="K51" s="37"/>
      <c r="L51" s="36">
        <f>SUM(L44:L50)</f>
        <v>67.87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86</v>
      </c>
      <c r="F52" s="28">
        <v>60</v>
      </c>
      <c r="G52" s="28">
        <v>0.66</v>
      </c>
      <c r="H52" s="28">
        <v>0.12</v>
      </c>
      <c r="I52" s="28">
        <v>2.2799999999999998</v>
      </c>
      <c r="J52" s="28">
        <v>12.8</v>
      </c>
      <c r="K52" s="29" t="s">
        <v>87</v>
      </c>
      <c r="L52" s="28">
        <v>4.6500000000000004</v>
      </c>
    </row>
    <row r="53" spans="1:12" ht="15">
      <c r="A53" s="23"/>
      <c r="B53" s="24"/>
      <c r="C53" s="25"/>
      <c r="D53" s="30" t="s">
        <v>31</v>
      </c>
      <c r="E53" s="27" t="s">
        <v>82</v>
      </c>
      <c r="F53" s="28">
        <v>250</v>
      </c>
      <c r="G53" s="28">
        <v>5.8</v>
      </c>
      <c r="H53" s="28">
        <v>11.4</v>
      </c>
      <c r="I53" s="28">
        <v>11.4</v>
      </c>
      <c r="J53" s="28">
        <v>217</v>
      </c>
      <c r="K53" s="29">
        <v>58</v>
      </c>
      <c r="L53" s="28">
        <v>23.24</v>
      </c>
    </row>
    <row r="54" spans="1:12" ht="25.5">
      <c r="A54" s="23"/>
      <c r="B54" s="24"/>
      <c r="C54" s="25"/>
      <c r="D54" s="30" t="s">
        <v>32</v>
      </c>
      <c r="E54" s="27" t="s">
        <v>83</v>
      </c>
      <c r="F54" s="28">
        <v>90</v>
      </c>
      <c r="G54" s="28">
        <v>15.31</v>
      </c>
      <c r="H54" s="28">
        <v>14.86</v>
      </c>
      <c r="I54" s="28">
        <v>3.51</v>
      </c>
      <c r="J54" s="28">
        <v>208.9</v>
      </c>
      <c r="K54" s="29" t="s">
        <v>84</v>
      </c>
      <c r="L54" s="28">
        <v>41.19</v>
      </c>
    </row>
    <row r="55" spans="1:12" ht="15">
      <c r="A55" s="23"/>
      <c r="B55" s="24"/>
      <c r="C55" s="25"/>
      <c r="D55" s="30" t="s">
        <v>33</v>
      </c>
      <c r="E55" s="27" t="s">
        <v>62</v>
      </c>
      <c r="F55" s="28">
        <v>180</v>
      </c>
      <c r="G55" s="28">
        <v>6.79</v>
      </c>
      <c r="H55" s="28">
        <v>6.79</v>
      </c>
      <c r="I55" s="28">
        <v>34.85</v>
      </c>
      <c r="J55" s="28">
        <v>174</v>
      </c>
      <c r="K55" s="29">
        <v>291</v>
      </c>
      <c r="L55" s="28">
        <v>7.37</v>
      </c>
    </row>
    <row r="56" spans="1:12" ht="15">
      <c r="A56" s="23"/>
      <c r="B56" s="24"/>
      <c r="C56" s="25"/>
      <c r="D56" s="30" t="s">
        <v>34</v>
      </c>
      <c r="E56" s="27" t="s">
        <v>85</v>
      </c>
      <c r="F56" s="28">
        <v>200</v>
      </c>
      <c r="G56" s="28">
        <v>0.5</v>
      </c>
      <c r="H56" s="28">
        <v>0</v>
      </c>
      <c r="I56" s="28">
        <v>27</v>
      </c>
      <c r="J56" s="28">
        <v>110</v>
      </c>
      <c r="K56" s="29">
        <v>508</v>
      </c>
      <c r="L56" s="28">
        <v>4.5</v>
      </c>
    </row>
    <row r="57" spans="1:12" ht="15">
      <c r="A57" s="23"/>
      <c r="B57" s="24"/>
      <c r="C57" s="25"/>
      <c r="D57" s="30" t="s">
        <v>35</v>
      </c>
      <c r="E57" s="27" t="s">
        <v>53</v>
      </c>
      <c r="F57" s="28">
        <v>30</v>
      </c>
      <c r="G57" s="28">
        <v>1.98</v>
      </c>
      <c r="H57" s="28">
        <v>0.36</v>
      </c>
      <c r="I57" s="28">
        <v>10.199999999999999</v>
      </c>
      <c r="J57" s="28">
        <v>54.3</v>
      </c>
      <c r="K57" s="29">
        <v>110</v>
      </c>
      <c r="L57" s="28">
        <v>2.0499999999999998</v>
      </c>
    </row>
    <row r="58" spans="1:12" ht="15">
      <c r="A58" s="23"/>
      <c r="B58" s="24"/>
      <c r="C58" s="25"/>
      <c r="D58" s="30" t="s">
        <v>36</v>
      </c>
      <c r="E58" s="27" t="s">
        <v>41</v>
      </c>
      <c r="F58" s="28">
        <v>20</v>
      </c>
      <c r="G58" s="28">
        <v>1.5</v>
      </c>
      <c r="H58" s="28">
        <v>0.6</v>
      </c>
      <c r="I58" s="28">
        <v>10.3</v>
      </c>
      <c r="J58" s="28">
        <v>52.4</v>
      </c>
      <c r="K58" s="29">
        <v>111</v>
      </c>
      <c r="L58" s="28">
        <v>2</v>
      </c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830</v>
      </c>
      <c r="G61" s="36">
        <f>SUM(G52:G60)</f>
        <v>32.54</v>
      </c>
      <c r="H61" s="36">
        <f>SUM(H52:H60)</f>
        <v>34.130000000000003</v>
      </c>
      <c r="I61" s="36">
        <f>SUM(I52:I60)</f>
        <v>99.539999999999992</v>
      </c>
      <c r="J61" s="36">
        <f>SUM(J52:J60)</f>
        <v>829.4</v>
      </c>
      <c r="K61" s="37"/>
      <c r="L61" s="36">
        <f>SUM(L52:L60)</f>
        <v>85</v>
      </c>
    </row>
    <row r="62" spans="1:12" ht="15.75" customHeight="1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1330</v>
      </c>
      <c r="G62" s="44">
        <f>G51+G61</f>
        <v>47.64</v>
      </c>
      <c r="H62" s="44">
        <f>H51+H61</f>
        <v>55.129999999999995</v>
      </c>
      <c r="I62" s="44">
        <f>I51+I61</f>
        <v>168.74</v>
      </c>
      <c r="J62" s="44">
        <f>J51+J61</f>
        <v>1355.5</v>
      </c>
      <c r="K62" s="44"/>
      <c r="L62" s="44">
        <f>L51+L61</f>
        <v>152.87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88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89</v>
      </c>
      <c r="L63" s="21">
        <v>31.08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5.5">
      <c r="A65" s="23"/>
      <c r="B65" s="24"/>
      <c r="C65" s="25"/>
      <c r="D65" s="30" t="s">
        <v>25</v>
      </c>
      <c r="E65" s="27" t="s">
        <v>90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91</v>
      </c>
      <c r="L65" s="28">
        <v>10.199999999999999</v>
      </c>
    </row>
    <row r="66" spans="1:12" ht="15">
      <c r="A66" s="23"/>
      <c r="B66" s="24"/>
      <c r="C66" s="25"/>
      <c r="D66" s="30" t="s">
        <v>26</v>
      </c>
      <c r="E66" s="27" t="s">
        <v>41</v>
      </c>
      <c r="F66" s="28">
        <v>30</v>
      </c>
      <c r="G66" s="28">
        <v>2.2999999999999998</v>
      </c>
      <c r="H66" s="28">
        <v>0.9</v>
      </c>
      <c r="I66" s="28">
        <v>15.4</v>
      </c>
      <c r="J66" s="28">
        <v>78.5</v>
      </c>
      <c r="K66" s="29" t="s">
        <v>47</v>
      </c>
      <c r="L66" s="28">
        <v>3</v>
      </c>
    </row>
    <row r="67" spans="1:12" ht="15">
      <c r="A67" s="23"/>
      <c r="B67" s="24"/>
      <c r="C67" s="25"/>
      <c r="D67" s="30" t="s">
        <v>27</v>
      </c>
      <c r="E67" s="27" t="s">
        <v>92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47</v>
      </c>
      <c r="L67" s="28">
        <v>20</v>
      </c>
    </row>
    <row r="68" spans="1:12" ht="15">
      <c r="A68" s="23"/>
      <c r="B68" s="24"/>
      <c r="C68" s="25"/>
      <c r="D68" s="51" t="s">
        <v>93</v>
      </c>
      <c r="E68" s="27" t="s">
        <v>94</v>
      </c>
      <c r="F68" s="28">
        <v>20</v>
      </c>
      <c r="G68" s="28">
        <v>1.4</v>
      </c>
      <c r="H68" s="28">
        <v>1.7</v>
      </c>
      <c r="I68" s="28">
        <v>11.1</v>
      </c>
      <c r="J68" s="28">
        <v>65.5</v>
      </c>
      <c r="K68" s="29" t="s">
        <v>47</v>
      </c>
      <c r="L68" s="28">
        <v>3.59</v>
      </c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24.8</v>
      </c>
      <c r="H70" s="36">
        <f>SUM(H63:H69)</f>
        <v>15.499999999999998</v>
      </c>
      <c r="I70" s="36">
        <f>SUM(I63:I69)</f>
        <v>72.7</v>
      </c>
      <c r="J70" s="36">
        <f>SUM(J63:J69)</f>
        <v>529</v>
      </c>
      <c r="K70" s="37"/>
      <c r="L70" s="36">
        <f>SUM(L63:L69)</f>
        <v>67.87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95</v>
      </c>
      <c r="F71" s="28">
        <v>100</v>
      </c>
      <c r="G71" s="28">
        <v>1.49</v>
      </c>
      <c r="H71" s="28">
        <v>1.89</v>
      </c>
      <c r="I71" s="28">
        <v>2.64</v>
      </c>
      <c r="J71" s="28">
        <v>33.369999999999997</v>
      </c>
      <c r="K71" s="29">
        <v>69</v>
      </c>
      <c r="L71" s="28">
        <v>6.6</v>
      </c>
    </row>
    <row r="72" spans="1:12" ht="15">
      <c r="A72" s="23"/>
      <c r="B72" s="24"/>
      <c r="C72" s="25"/>
      <c r="D72" s="30" t="s">
        <v>31</v>
      </c>
      <c r="E72" s="27" t="s">
        <v>96</v>
      </c>
      <c r="F72" s="28">
        <v>250</v>
      </c>
      <c r="G72" s="28">
        <v>6.5</v>
      </c>
      <c r="H72" s="28">
        <v>2.48</v>
      </c>
      <c r="I72" s="28">
        <v>14.38</v>
      </c>
      <c r="J72" s="28">
        <v>105.75</v>
      </c>
      <c r="K72" s="29">
        <v>152</v>
      </c>
      <c r="L72" s="28">
        <v>20</v>
      </c>
    </row>
    <row r="73" spans="1:12" ht="15">
      <c r="A73" s="23"/>
      <c r="B73" s="24"/>
      <c r="C73" s="25"/>
      <c r="D73" s="30" t="s">
        <v>32</v>
      </c>
      <c r="E73" s="27" t="s">
        <v>97</v>
      </c>
      <c r="F73" s="28">
        <v>100</v>
      </c>
      <c r="G73" s="28">
        <v>14.85</v>
      </c>
      <c r="H73" s="28">
        <v>10.56</v>
      </c>
      <c r="I73" s="28">
        <v>9.19</v>
      </c>
      <c r="J73" s="28">
        <v>186.67</v>
      </c>
      <c r="K73" s="29">
        <v>412</v>
      </c>
      <c r="L73" s="28">
        <v>31.23</v>
      </c>
    </row>
    <row r="74" spans="1:12" ht="15">
      <c r="A74" s="23"/>
      <c r="B74" s="24"/>
      <c r="C74" s="25"/>
      <c r="D74" s="30" t="s">
        <v>33</v>
      </c>
      <c r="E74" s="27" t="s">
        <v>98</v>
      </c>
      <c r="F74" s="28">
        <v>180</v>
      </c>
      <c r="G74" s="28">
        <v>9.36</v>
      </c>
      <c r="H74" s="28">
        <v>6.79</v>
      </c>
      <c r="I74" s="28">
        <v>34.85</v>
      </c>
      <c r="J74" s="28">
        <v>174</v>
      </c>
      <c r="K74" s="29">
        <v>237</v>
      </c>
      <c r="L74" s="28">
        <v>9.52</v>
      </c>
    </row>
    <row r="75" spans="1:12" ht="15">
      <c r="A75" s="23"/>
      <c r="B75" s="24"/>
      <c r="C75" s="25"/>
      <c r="D75" s="30" t="s">
        <v>34</v>
      </c>
      <c r="E75" s="27" t="s">
        <v>52</v>
      </c>
      <c r="F75" s="28">
        <v>200</v>
      </c>
      <c r="G75" s="28">
        <v>1.4</v>
      </c>
      <c r="H75" s="28">
        <v>0</v>
      </c>
      <c r="I75" s="28">
        <v>29</v>
      </c>
      <c r="J75" s="28">
        <v>122</v>
      </c>
      <c r="K75" s="29">
        <v>503</v>
      </c>
      <c r="L75" s="28">
        <v>13.1</v>
      </c>
    </row>
    <row r="76" spans="1:12" ht="15">
      <c r="A76" s="23"/>
      <c r="B76" s="24"/>
      <c r="C76" s="25"/>
      <c r="D76" s="30" t="s">
        <v>35</v>
      </c>
      <c r="E76" s="27" t="s">
        <v>53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>
        <v>110</v>
      </c>
      <c r="L76" s="28">
        <v>2.0499999999999998</v>
      </c>
    </row>
    <row r="77" spans="1:12" ht="15">
      <c r="A77" s="23"/>
      <c r="B77" s="24"/>
      <c r="C77" s="25"/>
      <c r="D77" s="30" t="s">
        <v>36</v>
      </c>
      <c r="E77" s="27" t="s">
        <v>41</v>
      </c>
      <c r="F77" s="28">
        <v>20</v>
      </c>
      <c r="G77" s="28">
        <v>1.5</v>
      </c>
      <c r="H77" s="28">
        <v>0.57999999999999996</v>
      </c>
      <c r="I77" s="28">
        <v>10.28</v>
      </c>
      <c r="J77" s="28">
        <v>52.4</v>
      </c>
      <c r="K77" s="29">
        <v>111</v>
      </c>
      <c r="L77" s="28">
        <v>2</v>
      </c>
    </row>
    <row r="78" spans="1:12" ht="25.5">
      <c r="A78" s="23"/>
      <c r="B78" s="24"/>
      <c r="C78" s="25"/>
      <c r="D78" s="26"/>
      <c r="E78" s="27" t="s">
        <v>54</v>
      </c>
      <c r="F78" s="28">
        <v>50</v>
      </c>
      <c r="G78" s="28">
        <v>1.6</v>
      </c>
      <c r="H78" s="28">
        <v>1.2</v>
      </c>
      <c r="I78" s="28">
        <v>4.5</v>
      </c>
      <c r="J78" s="28">
        <v>35.1</v>
      </c>
      <c r="K78" s="29" t="s">
        <v>99</v>
      </c>
      <c r="L78" s="28">
        <v>0.5</v>
      </c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930</v>
      </c>
      <c r="G80" s="36">
        <f>SUM(G71:G79)</f>
        <v>38.68</v>
      </c>
      <c r="H80" s="36">
        <f>SUM(H71:H79)</f>
        <v>23.859999999999996</v>
      </c>
      <c r="I80" s="36">
        <f>SUM(I71:I79)</f>
        <v>115.04</v>
      </c>
      <c r="J80" s="36">
        <f>SUM(J71:J79)</f>
        <v>763.58999999999992</v>
      </c>
      <c r="K80" s="37"/>
      <c r="L80" s="36">
        <f>SUM(L71:L79)</f>
        <v>84.999999999999986</v>
      </c>
    </row>
    <row r="81" spans="1:12" ht="15.75" customHeight="1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1430</v>
      </c>
      <c r="G81" s="44">
        <f>G70+G80</f>
        <v>63.480000000000004</v>
      </c>
      <c r="H81" s="44">
        <f>H70+H80</f>
        <v>39.359999999999992</v>
      </c>
      <c r="I81" s="44">
        <f>I70+I80</f>
        <v>187.74</v>
      </c>
      <c r="J81" s="44">
        <f>J70+J80</f>
        <v>1292.5899999999999</v>
      </c>
      <c r="K81" s="44"/>
      <c r="L81" s="44">
        <f>L70+L80</f>
        <v>152.87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150</v>
      </c>
      <c r="G82" s="21">
        <v>5.3</v>
      </c>
      <c r="H82" s="21">
        <v>4.9000000000000004</v>
      </c>
      <c r="I82" s="21">
        <v>32.799999999999997</v>
      </c>
      <c r="J82" s="21">
        <v>196.8</v>
      </c>
      <c r="K82" s="22">
        <v>20.87</v>
      </c>
      <c r="L82" s="21">
        <v>20.87</v>
      </c>
    </row>
    <row r="83" spans="1:12" ht="25.5">
      <c r="A83" s="23"/>
      <c r="B83" s="24"/>
      <c r="C83" s="25"/>
      <c r="D83" s="51" t="s">
        <v>30</v>
      </c>
      <c r="E83" s="27" t="s">
        <v>100</v>
      </c>
      <c r="F83" s="28">
        <v>60</v>
      </c>
      <c r="G83" s="28">
        <v>0.8</v>
      </c>
      <c r="H83" s="28">
        <v>2.7</v>
      </c>
      <c r="I83" s="28">
        <v>4.5999999999999996</v>
      </c>
      <c r="J83" s="28">
        <v>45.7</v>
      </c>
      <c r="K83" s="29" t="s">
        <v>101</v>
      </c>
      <c r="L83" s="28">
        <v>3.2</v>
      </c>
    </row>
    <row r="84" spans="1:12" ht="25.5">
      <c r="A84" s="23"/>
      <c r="B84" s="24"/>
      <c r="C84" s="25"/>
      <c r="D84" s="30" t="s">
        <v>25</v>
      </c>
      <c r="E84" s="27" t="s">
        <v>103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67</v>
      </c>
      <c r="L84" s="28">
        <v>4</v>
      </c>
    </row>
    <row r="85" spans="1:12" ht="15">
      <c r="A85" s="23"/>
      <c r="B85" s="24"/>
      <c r="C85" s="25"/>
      <c r="D85" s="30" t="s">
        <v>26</v>
      </c>
      <c r="E85" s="27" t="s">
        <v>41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</v>
      </c>
      <c r="K85" s="29" t="s">
        <v>47</v>
      </c>
      <c r="L85" s="28">
        <v>4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>
      <c r="A87" s="23"/>
      <c r="B87" s="24"/>
      <c r="C87" s="25"/>
      <c r="D87" s="51" t="s">
        <v>24</v>
      </c>
      <c r="E87" s="27" t="s">
        <v>50</v>
      </c>
      <c r="F87" s="28">
        <v>90</v>
      </c>
      <c r="G87" s="28">
        <v>17.2</v>
      </c>
      <c r="H87" s="28">
        <v>3.9</v>
      </c>
      <c r="I87" s="28">
        <v>12</v>
      </c>
      <c r="J87" s="28">
        <v>151.80000000000001</v>
      </c>
      <c r="K87" s="29" t="s">
        <v>102</v>
      </c>
      <c r="L87" s="28">
        <v>35.799999999999997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67.87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107</v>
      </c>
      <c r="F90" s="28">
        <v>100</v>
      </c>
      <c r="G90" s="28">
        <v>1.1000000000000001</v>
      </c>
      <c r="H90" s="28">
        <v>6.1</v>
      </c>
      <c r="I90" s="28">
        <v>3.7</v>
      </c>
      <c r="J90" s="28">
        <v>65</v>
      </c>
      <c r="K90" s="29">
        <v>25</v>
      </c>
      <c r="L90" s="28">
        <v>16.25</v>
      </c>
    </row>
    <row r="91" spans="1:12" ht="15">
      <c r="A91" s="23"/>
      <c r="B91" s="24"/>
      <c r="C91" s="25"/>
      <c r="D91" s="30" t="s">
        <v>31</v>
      </c>
      <c r="E91" s="27" t="s">
        <v>104</v>
      </c>
      <c r="F91" s="28">
        <v>250</v>
      </c>
      <c r="G91" s="28">
        <v>5.8</v>
      </c>
      <c r="H91" s="28">
        <v>11.4</v>
      </c>
      <c r="I91" s="28">
        <v>22.3</v>
      </c>
      <c r="J91" s="28">
        <v>217</v>
      </c>
      <c r="K91" s="29">
        <v>58</v>
      </c>
      <c r="L91" s="28">
        <v>27.5</v>
      </c>
    </row>
    <row r="92" spans="1:12" ht="25.5">
      <c r="A92" s="23"/>
      <c r="B92" s="24"/>
      <c r="C92" s="25"/>
      <c r="D92" s="30" t="s">
        <v>32</v>
      </c>
      <c r="E92" s="27" t="s">
        <v>105</v>
      </c>
      <c r="F92" s="28">
        <v>240</v>
      </c>
      <c r="G92" s="28">
        <v>20.25</v>
      </c>
      <c r="H92" s="28">
        <v>18.38</v>
      </c>
      <c r="I92" s="28">
        <v>15.4</v>
      </c>
      <c r="J92" s="28">
        <v>307.89999999999998</v>
      </c>
      <c r="K92" s="29" t="s">
        <v>106</v>
      </c>
      <c r="L92" s="28">
        <v>33.24</v>
      </c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 t="s">
        <v>108</v>
      </c>
      <c r="F94" s="28">
        <v>200</v>
      </c>
      <c r="G94" s="28">
        <v>0.3</v>
      </c>
      <c r="H94" s="28">
        <v>0</v>
      </c>
      <c r="I94" s="28">
        <v>20.100000000000001</v>
      </c>
      <c r="J94" s="28">
        <v>81</v>
      </c>
      <c r="K94" s="29">
        <v>512</v>
      </c>
      <c r="L94" s="28">
        <v>3.96</v>
      </c>
    </row>
    <row r="95" spans="1:12" ht="15">
      <c r="A95" s="23"/>
      <c r="B95" s="24"/>
      <c r="C95" s="25"/>
      <c r="D95" s="30" t="s">
        <v>35</v>
      </c>
      <c r="E95" s="27" t="s">
        <v>53</v>
      </c>
      <c r="F95" s="28">
        <v>30</v>
      </c>
      <c r="G95" s="28">
        <v>1.98</v>
      </c>
      <c r="H95" s="28">
        <v>0.36</v>
      </c>
      <c r="I95" s="28">
        <v>10.199999999999999</v>
      </c>
      <c r="J95" s="28">
        <v>54.3</v>
      </c>
      <c r="K95" s="29">
        <v>110</v>
      </c>
      <c r="L95" s="28">
        <v>2.0499999999999998</v>
      </c>
    </row>
    <row r="96" spans="1:12" ht="15">
      <c r="A96" s="23"/>
      <c r="B96" s="24"/>
      <c r="C96" s="25"/>
      <c r="D96" s="30" t="s">
        <v>36</v>
      </c>
      <c r="E96" s="27" t="s">
        <v>41</v>
      </c>
      <c r="F96" s="28">
        <v>20</v>
      </c>
      <c r="G96" s="28">
        <v>1.5</v>
      </c>
      <c r="H96" s="28">
        <v>0.57999999999999996</v>
      </c>
      <c r="I96" s="28">
        <v>10.28</v>
      </c>
      <c r="J96" s="28">
        <v>52.4</v>
      </c>
      <c r="K96" s="29">
        <v>111</v>
      </c>
      <c r="L96" s="28">
        <v>2</v>
      </c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840</v>
      </c>
      <c r="G99" s="36">
        <f>SUM(G90:G98)</f>
        <v>30.93</v>
      </c>
      <c r="H99" s="36">
        <f>SUM(H90:H98)</f>
        <v>36.819999999999993</v>
      </c>
      <c r="I99" s="36">
        <f>SUM(I90:I98)</f>
        <v>81.98</v>
      </c>
      <c r="J99" s="36">
        <f>SUM(J90:J98)</f>
        <v>777.59999999999991</v>
      </c>
      <c r="K99" s="37"/>
      <c r="L99" s="36">
        <f>SUM(L90:L98)</f>
        <v>85</v>
      </c>
    </row>
    <row r="100" spans="1:12" ht="15.75" customHeight="1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1380</v>
      </c>
      <c r="G100" s="44">
        <f>G89+G99</f>
        <v>57.629999999999995</v>
      </c>
      <c r="H100" s="44">
        <f>H89+H99</f>
        <v>48.819999999999993</v>
      </c>
      <c r="I100" s="44">
        <f>I89+I99</f>
        <v>157.57999999999998</v>
      </c>
      <c r="J100" s="44">
        <f>J89+J99</f>
        <v>1294.8</v>
      </c>
      <c r="K100" s="44"/>
      <c r="L100" s="44">
        <f>L89+L99</f>
        <v>152.87</v>
      </c>
    </row>
    <row r="101" spans="1:12" ht="25.5">
      <c r="A101" s="16">
        <v>2</v>
      </c>
      <c r="B101" s="17">
        <v>1</v>
      </c>
      <c r="C101" s="18" t="s">
        <v>23</v>
      </c>
      <c r="D101" s="19" t="s">
        <v>24</v>
      </c>
      <c r="E101" s="20" t="s">
        <v>110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111</v>
      </c>
      <c r="L101" s="21">
        <v>35.299999999999997</v>
      </c>
    </row>
    <row r="102" spans="1:12" ht="15">
      <c r="A102" s="23"/>
      <c r="B102" s="24"/>
      <c r="C102" s="25"/>
      <c r="D102" s="51" t="s">
        <v>30</v>
      </c>
      <c r="E102" s="27" t="s">
        <v>109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69</v>
      </c>
      <c r="L102" s="28">
        <v>6</v>
      </c>
    </row>
    <row r="103" spans="1:12" ht="25.5">
      <c r="A103" s="23"/>
      <c r="B103" s="24"/>
      <c r="C103" s="25"/>
      <c r="D103" s="30" t="s">
        <v>25</v>
      </c>
      <c r="E103" s="27" t="s">
        <v>112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46</v>
      </c>
      <c r="L103" s="28">
        <v>4.5</v>
      </c>
    </row>
    <row r="104" spans="1:12" ht="15">
      <c r="A104" s="23"/>
      <c r="B104" s="24"/>
      <c r="C104" s="25"/>
      <c r="D104" s="30" t="s">
        <v>26</v>
      </c>
      <c r="E104" s="27" t="s">
        <v>41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47</v>
      </c>
      <c r="L104" s="28">
        <v>3</v>
      </c>
    </row>
    <row r="105" spans="1:12" ht="15">
      <c r="A105" s="23"/>
      <c r="B105" s="24"/>
      <c r="C105" s="25"/>
      <c r="D105" s="30" t="s">
        <v>27</v>
      </c>
      <c r="E105" s="27" t="s">
        <v>113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47</v>
      </c>
      <c r="L105" s="28">
        <v>19.07</v>
      </c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/>
      <c r="K108" s="37"/>
      <c r="L108" s="36">
        <f>SUM(L101:L107)</f>
        <v>67.87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114</v>
      </c>
      <c r="F109" s="28">
        <v>100</v>
      </c>
      <c r="G109" s="28">
        <v>1</v>
      </c>
      <c r="H109" s="28">
        <v>4</v>
      </c>
      <c r="I109" s="28">
        <v>9</v>
      </c>
      <c r="J109" s="28">
        <v>72</v>
      </c>
      <c r="K109" s="29">
        <v>21</v>
      </c>
      <c r="L109" s="28">
        <v>4.5</v>
      </c>
    </row>
    <row r="110" spans="1:12" ht="25.5">
      <c r="A110" s="23"/>
      <c r="B110" s="24"/>
      <c r="C110" s="25"/>
      <c r="D110" s="30" t="s">
        <v>31</v>
      </c>
      <c r="E110" s="27" t="s">
        <v>115</v>
      </c>
      <c r="F110" s="28">
        <v>250</v>
      </c>
      <c r="G110" s="28">
        <v>6</v>
      </c>
      <c r="H110" s="28">
        <v>7</v>
      </c>
      <c r="I110" s="28">
        <v>13</v>
      </c>
      <c r="J110" s="28">
        <v>138</v>
      </c>
      <c r="K110" s="29" t="s">
        <v>116</v>
      </c>
      <c r="L110" s="28">
        <v>27.07</v>
      </c>
    </row>
    <row r="111" spans="1:12" ht="15">
      <c r="A111" s="23"/>
      <c r="B111" s="24"/>
      <c r="C111" s="25"/>
      <c r="D111" s="30" t="s">
        <v>32</v>
      </c>
      <c r="E111" s="27" t="s">
        <v>117</v>
      </c>
      <c r="F111" s="28">
        <v>280</v>
      </c>
      <c r="G111" s="28">
        <v>21</v>
      </c>
      <c r="H111" s="28">
        <v>21</v>
      </c>
      <c r="I111" s="28">
        <v>50</v>
      </c>
      <c r="J111" s="28">
        <v>478</v>
      </c>
      <c r="K111" s="29">
        <v>406</v>
      </c>
      <c r="L111" s="28">
        <v>36.39</v>
      </c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 t="s">
        <v>73</v>
      </c>
      <c r="F113" s="28">
        <v>200</v>
      </c>
      <c r="G113" s="28">
        <v>1</v>
      </c>
      <c r="H113" s="28">
        <v>0</v>
      </c>
      <c r="I113" s="28">
        <v>22</v>
      </c>
      <c r="J113" s="28">
        <v>93</v>
      </c>
      <c r="K113" s="29">
        <v>510</v>
      </c>
      <c r="L113" s="28">
        <v>12.99</v>
      </c>
    </row>
    <row r="114" spans="1:12" ht="15">
      <c r="A114" s="23"/>
      <c r="B114" s="24"/>
      <c r="C114" s="25"/>
      <c r="D114" s="30" t="s">
        <v>35</v>
      </c>
      <c r="E114" s="27" t="s">
        <v>53</v>
      </c>
      <c r="F114" s="28">
        <v>30</v>
      </c>
      <c r="G114" s="28">
        <v>2</v>
      </c>
      <c r="H114" s="28">
        <v>0</v>
      </c>
      <c r="I114" s="28">
        <v>10</v>
      </c>
      <c r="J114" s="28">
        <v>54</v>
      </c>
      <c r="K114" s="29">
        <v>110</v>
      </c>
      <c r="L114" s="28">
        <v>2.0499999999999998</v>
      </c>
    </row>
    <row r="115" spans="1:12" ht="15">
      <c r="A115" s="23"/>
      <c r="B115" s="24"/>
      <c r="C115" s="25"/>
      <c r="D115" s="30" t="s">
        <v>36</v>
      </c>
      <c r="E115" s="27" t="s">
        <v>41</v>
      </c>
      <c r="F115" s="28">
        <v>20</v>
      </c>
      <c r="G115" s="28">
        <v>2</v>
      </c>
      <c r="H115" s="28">
        <v>1</v>
      </c>
      <c r="I115" s="28">
        <v>10</v>
      </c>
      <c r="J115" s="28">
        <v>52</v>
      </c>
      <c r="K115" s="29">
        <v>111</v>
      </c>
      <c r="L115" s="28">
        <v>2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880</v>
      </c>
      <c r="G118" s="36">
        <f>SUM(G109:G117)</f>
        <v>33</v>
      </c>
      <c r="H118" s="36">
        <f>SUM(H109:H117)</f>
        <v>33</v>
      </c>
      <c r="I118" s="36">
        <f>SUM(I109:I117)</f>
        <v>114</v>
      </c>
      <c r="J118" s="36">
        <f>SUM(J109:J117)</f>
        <v>887</v>
      </c>
      <c r="K118" s="37"/>
      <c r="L118" s="36">
        <f>SUM(L109:L117)</f>
        <v>85</v>
      </c>
    </row>
    <row r="119" spans="1:12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1480</v>
      </c>
      <c r="G119" s="44">
        <f>G108+G118</f>
        <v>56.699999999999996</v>
      </c>
      <c r="H119" s="44">
        <f>H108+H118</f>
        <v>59</v>
      </c>
      <c r="I119" s="44">
        <f>I108+I118</f>
        <v>153.4</v>
      </c>
      <c r="J119" s="44">
        <f>J108+J118</f>
        <v>887</v>
      </c>
      <c r="K119" s="44"/>
      <c r="L119" s="44">
        <f>L108+L118</f>
        <v>152.87</v>
      </c>
    </row>
    <row r="120" spans="1:12" ht="25.5">
      <c r="A120" s="45">
        <v>2</v>
      </c>
      <c r="B120" s="24">
        <v>2</v>
      </c>
      <c r="C120" s="18" t="s">
        <v>23</v>
      </c>
      <c r="D120" s="19" t="s">
        <v>24</v>
      </c>
      <c r="E120" s="20" t="s">
        <v>118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119</v>
      </c>
      <c r="L120" s="21">
        <v>20.87</v>
      </c>
    </row>
    <row r="121" spans="1:12" ht="25.5">
      <c r="A121" s="45"/>
      <c r="B121" s="24"/>
      <c r="C121" s="25"/>
      <c r="D121" s="51" t="s">
        <v>93</v>
      </c>
      <c r="E121" s="27" t="s">
        <v>120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61</v>
      </c>
      <c r="L121" s="28">
        <v>14</v>
      </c>
    </row>
    <row r="122" spans="1:12" ht="25.5">
      <c r="A122" s="45"/>
      <c r="B122" s="24"/>
      <c r="C122" s="25"/>
      <c r="D122" s="30" t="s">
        <v>25</v>
      </c>
      <c r="E122" s="27" t="s">
        <v>79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80</v>
      </c>
      <c r="L122" s="28">
        <v>11</v>
      </c>
    </row>
    <row r="123" spans="1:12" ht="15">
      <c r="A123" s="45"/>
      <c r="B123" s="24"/>
      <c r="C123" s="25"/>
      <c r="D123" s="30" t="s">
        <v>26</v>
      </c>
      <c r="E123" s="27" t="s">
        <v>41</v>
      </c>
      <c r="F123" s="28">
        <v>40</v>
      </c>
      <c r="G123" s="28">
        <v>3.2</v>
      </c>
      <c r="H123" s="28">
        <v>0.4</v>
      </c>
      <c r="I123" s="28">
        <v>19.600000000000001</v>
      </c>
      <c r="J123" s="28">
        <v>95</v>
      </c>
      <c r="K123" s="29" t="s">
        <v>47</v>
      </c>
      <c r="L123" s="28">
        <v>4</v>
      </c>
    </row>
    <row r="124" spans="1:12" ht="15">
      <c r="A124" s="45"/>
      <c r="B124" s="24"/>
      <c r="C124" s="25"/>
      <c r="D124" s="30" t="s">
        <v>27</v>
      </c>
      <c r="E124" s="27" t="s">
        <v>92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47</v>
      </c>
      <c r="L124" s="28">
        <v>18</v>
      </c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532.70000000000005</v>
      </c>
      <c r="K127" s="37"/>
      <c r="L127" s="36">
        <f>SUM(L120:L126)</f>
        <v>67.87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48</v>
      </c>
      <c r="F128" s="28">
        <v>100</v>
      </c>
      <c r="G128" s="28">
        <v>1.6</v>
      </c>
      <c r="H128" s="28">
        <v>10.1</v>
      </c>
      <c r="I128" s="28">
        <v>9.6</v>
      </c>
      <c r="J128" s="28">
        <v>136</v>
      </c>
      <c r="K128" s="29">
        <v>4</v>
      </c>
      <c r="L128" s="28">
        <v>6.95</v>
      </c>
    </row>
    <row r="129" spans="1:12" ht="15">
      <c r="A129" s="45"/>
      <c r="B129" s="24"/>
      <c r="C129" s="25"/>
      <c r="D129" s="30" t="s">
        <v>31</v>
      </c>
      <c r="E129" s="27" t="s">
        <v>121</v>
      </c>
      <c r="F129" s="28">
        <v>250</v>
      </c>
      <c r="G129" s="28">
        <v>2.2999999999999998</v>
      </c>
      <c r="H129" s="28">
        <v>4.3</v>
      </c>
      <c r="I129" s="28">
        <v>15.5</v>
      </c>
      <c r="J129" s="28">
        <v>108</v>
      </c>
      <c r="K129" s="29">
        <v>144</v>
      </c>
      <c r="L129" s="28">
        <v>20</v>
      </c>
    </row>
    <row r="130" spans="1:12" ht="15">
      <c r="A130" s="45"/>
      <c r="B130" s="24"/>
      <c r="C130" s="25"/>
      <c r="D130" s="30" t="s">
        <v>32</v>
      </c>
      <c r="E130" s="27" t="s">
        <v>123</v>
      </c>
      <c r="F130" s="28">
        <v>100</v>
      </c>
      <c r="G130" s="28">
        <v>26.2</v>
      </c>
      <c r="H130" s="28">
        <v>13.8</v>
      </c>
      <c r="I130" s="28">
        <v>0.2</v>
      </c>
      <c r="J130" s="28">
        <v>230</v>
      </c>
      <c r="K130" s="29">
        <v>590</v>
      </c>
      <c r="L130" s="28">
        <v>28</v>
      </c>
    </row>
    <row r="131" spans="1:12" ht="15">
      <c r="A131" s="45"/>
      <c r="B131" s="24"/>
      <c r="C131" s="25"/>
      <c r="D131" s="30" t="s">
        <v>33</v>
      </c>
      <c r="E131" s="27" t="s">
        <v>122</v>
      </c>
      <c r="F131" s="28">
        <v>180</v>
      </c>
      <c r="G131" s="28">
        <v>6.8</v>
      </c>
      <c r="H131" s="28">
        <v>6.8</v>
      </c>
      <c r="I131" s="28">
        <v>34.85</v>
      </c>
      <c r="J131" s="28">
        <v>174</v>
      </c>
      <c r="K131" s="29">
        <v>291</v>
      </c>
      <c r="L131" s="28">
        <v>20</v>
      </c>
    </row>
    <row r="132" spans="1:12" ht="15">
      <c r="A132" s="45"/>
      <c r="B132" s="24"/>
      <c r="C132" s="25"/>
      <c r="D132" s="30" t="s">
        <v>34</v>
      </c>
      <c r="E132" s="27" t="s">
        <v>52</v>
      </c>
      <c r="F132" s="28">
        <v>200</v>
      </c>
      <c r="G132" s="28">
        <v>1.4</v>
      </c>
      <c r="H132" s="28">
        <v>0</v>
      </c>
      <c r="I132" s="28">
        <v>29</v>
      </c>
      <c r="J132" s="28">
        <v>122</v>
      </c>
      <c r="K132" s="29">
        <v>503</v>
      </c>
      <c r="L132" s="28">
        <v>6</v>
      </c>
    </row>
    <row r="133" spans="1:12" ht="15">
      <c r="A133" s="45"/>
      <c r="B133" s="24"/>
      <c r="C133" s="25"/>
      <c r="D133" s="30" t="s">
        <v>35</v>
      </c>
      <c r="E133" s="27" t="s">
        <v>53</v>
      </c>
      <c r="F133" s="28">
        <v>30</v>
      </c>
      <c r="G133" s="28">
        <v>2</v>
      </c>
      <c r="H133" s="28">
        <v>0.4</v>
      </c>
      <c r="I133" s="28">
        <v>10.199999999999999</v>
      </c>
      <c r="J133" s="28">
        <v>54.3</v>
      </c>
      <c r="K133" s="29">
        <v>110</v>
      </c>
      <c r="L133" s="28">
        <v>2.0499999999999998</v>
      </c>
    </row>
    <row r="134" spans="1:12" ht="15">
      <c r="A134" s="45"/>
      <c r="B134" s="24"/>
      <c r="C134" s="25"/>
      <c r="D134" s="30" t="s">
        <v>36</v>
      </c>
      <c r="E134" s="27" t="s">
        <v>41</v>
      </c>
      <c r="F134" s="28">
        <v>20</v>
      </c>
      <c r="G134" s="28">
        <v>1.5</v>
      </c>
      <c r="H134" s="28">
        <v>0.57999999999999996</v>
      </c>
      <c r="I134" s="28">
        <v>10.28</v>
      </c>
      <c r="J134" s="28">
        <v>52.4</v>
      </c>
      <c r="K134" s="29">
        <v>111</v>
      </c>
      <c r="L134" s="28">
        <v>2</v>
      </c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880</v>
      </c>
      <c r="G137" s="36">
        <f>SUM(G128:G136)</f>
        <v>41.8</v>
      </c>
      <c r="H137" s="36">
        <f>SUM(H128:H136)</f>
        <v>35.979999999999997</v>
      </c>
      <c r="I137" s="36">
        <f>SUM(I128:I136)</f>
        <v>109.63000000000001</v>
      </c>
      <c r="J137" s="36">
        <f>SUM(J128:J136)</f>
        <v>876.69999999999993</v>
      </c>
      <c r="K137" s="37"/>
      <c r="L137" s="36">
        <f>SUM(L128:L136)</f>
        <v>85</v>
      </c>
    </row>
    <row r="138" spans="1:12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1440</v>
      </c>
      <c r="G138" s="44">
        <f>G127+G137</f>
        <v>55.2</v>
      </c>
      <c r="H138" s="44">
        <f>H127+H137</f>
        <v>59.379999999999995</v>
      </c>
      <c r="I138" s="44">
        <f>I127+I137</f>
        <v>176.93</v>
      </c>
      <c r="J138" s="44">
        <f>J127+J137</f>
        <v>1409.4</v>
      </c>
      <c r="K138" s="44"/>
      <c r="L138" s="44">
        <f>L127+L137</f>
        <v>152.87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124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125</v>
      </c>
      <c r="L139" s="21">
        <v>40.83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>
      <c r="A141" s="23"/>
      <c r="B141" s="24"/>
      <c r="C141" s="25"/>
      <c r="D141" s="30" t="s">
        <v>25</v>
      </c>
      <c r="E141" s="27" t="s">
        <v>126</v>
      </c>
      <c r="F141" s="28">
        <v>200</v>
      </c>
      <c r="G141" s="28">
        <v>1.5</v>
      </c>
      <c r="H141" s="28">
        <v>1.1000000000000001</v>
      </c>
      <c r="I141" s="28">
        <v>8.6</v>
      </c>
      <c r="J141" s="28">
        <v>50.2</v>
      </c>
      <c r="K141" s="29" t="s">
        <v>127</v>
      </c>
      <c r="L141" s="28">
        <v>4.5</v>
      </c>
    </row>
    <row r="142" spans="1:12" ht="15.75" customHeight="1">
      <c r="A142" s="23"/>
      <c r="B142" s="24"/>
      <c r="C142" s="25"/>
      <c r="D142" s="30" t="s">
        <v>26</v>
      </c>
      <c r="E142" s="27" t="s">
        <v>41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47</v>
      </c>
      <c r="L142" s="28">
        <v>3</v>
      </c>
    </row>
    <row r="143" spans="1:12" ht="15">
      <c r="A143" s="23"/>
      <c r="B143" s="24"/>
      <c r="C143" s="25"/>
      <c r="D143" s="30" t="s">
        <v>27</v>
      </c>
      <c r="E143" s="27" t="s">
        <v>42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47</v>
      </c>
      <c r="L143" s="28">
        <v>12</v>
      </c>
    </row>
    <row r="144" spans="1:12" ht="15">
      <c r="A144" s="23"/>
      <c r="B144" s="24"/>
      <c r="C144" s="25"/>
      <c r="D144" s="51" t="s">
        <v>43</v>
      </c>
      <c r="E144" s="27" t="s">
        <v>94</v>
      </c>
      <c r="F144" s="28">
        <v>20</v>
      </c>
      <c r="G144" s="28">
        <v>1.4</v>
      </c>
      <c r="H144" s="28">
        <v>1.7</v>
      </c>
      <c r="I144" s="28">
        <v>11.1</v>
      </c>
      <c r="J144" s="28">
        <v>65.5</v>
      </c>
      <c r="K144" s="29" t="s">
        <v>47</v>
      </c>
      <c r="L144" s="28">
        <v>7.54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>SUM(G139:G145)</f>
        <v>35.4</v>
      </c>
      <c r="H146" s="36">
        <f>SUM(H139:H145)</f>
        <v>14.2</v>
      </c>
      <c r="I146" s="36">
        <f>SUM(I139:I145)</f>
        <v>65.8</v>
      </c>
      <c r="J146" s="36">
        <f>SUM(J139:J145)</f>
        <v>532.59999999999991</v>
      </c>
      <c r="K146" s="37"/>
      <c r="L146" s="36">
        <f>SUM(L139:L145)</f>
        <v>67.87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129</v>
      </c>
      <c r="F147" s="28">
        <v>60</v>
      </c>
      <c r="G147" s="28">
        <v>0.5</v>
      </c>
      <c r="H147" s="28">
        <v>0.1</v>
      </c>
      <c r="I147" s="28">
        <v>1.5</v>
      </c>
      <c r="J147" s="28">
        <v>8.4</v>
      </c>
      <c r="K147" s="29">
        <v>4</v>
      </c>
      <c r="L147" s="28">
        <v>6</v>
      </c>
    </row>
    <row r="148" spans="1:12" ht="15">
      <c r="A148" s="23"/>
      <c r="B148" s="24"/>
      <c r="C148" s="25"/>
      <c r="D148" s="30" t="s">
        <v>31</v>
      </c>
      <c r="E148" s="27" t="s">
        <v>128</v>
      </c>
      <c r="F148" s="28">
        <v>250</v>
      </c>
      <c r="G148" s="28">
        <v>2.6</v>
      </c>
      <c r="H148" s="28">
        <v>2.8</v>
      </c>
      <c r="I148" s="28">
        <v>18.600000000000001</v>
      </c>
      <c r="J148" s="28">
        <v>130.5</v>
      </c>
      <c r="K148" s="29">
        <v>158</v>
      </c>
      <c r="L148" s="28">
        <v>20</v>
      </c>
    </row>
    <row r="149" spans="1:12" ht="25.5">
      <c r="A149" s="23"/>
      <c r="B149" s="24"/>
      <c r="C149" s="25"/>
      <c r="D149" s="30" t="s">
        <v>32</v>
      </c>
      <c r="E149" s="27" t="s">
        <v>130</v>
      </c>
      <c r="F149" s="28">
        <v>100</v>
      </c>
      <c r="G149" s="28">
        <v>14.1</v>
      </c>
      <c r="H149" s="28">
        <v>2.7</v>
      </c>
      <c r="I149" s="28">
        <v>8.6</v>
      </c>
      <c r="J149" s="28">
        <v>114.3</v>
      </c>
      <c r="K149" s="29" t="s">
        <v>131</v>
      </c>
      <c r="L149" s="28">
        <v>28.45</v>
      </c>
    </row>
    <row r="150" spans="1:12" ht="15">
      <c r="A150" s="23"/>
      <c r="B150" s="24"/>
      <c r="C150" s="25"/>
      <c r="D150" s="30" t="s">
        <v>33</v>
      </c>
      <c r="E150" s="27" t="s">
        <v>132</v>
      </c>
      <c r="F150" s="28">
        <v>180</v>
      </c>
      <c r="G150" s="28">
        <v>3.8</v>
      </c>
      <c r="H150" s="28">
        <v>7.9</v>
      </c>
      <c r="I150" s="28">
        <v>19.600000000000001</v>
      </c>
      <c r="J150" s="28">
        <v>165.6</v>
      </c>
      <c r="K150" s="29">
        <v>429</v>
      </c>
      <c r="L150" s="28">
        <v>20</v>
      </c>
    </row>
    <row r="151" spans="1:12" ht="15">
      <c r="A151" s="23"/>
      <c r="B151" s="24"/>
      <c r="C151" s="25"/>
      <c r="D151" s="30" t="s">
        <v>34</v>
      </c>
      <c r="E151" s="27" t="s">
        <v>85</v>
      </c>
      <c r="F151" s="28">
        <v>200</v>
      </c>
      <c r="G151" s="28">
        <v>0.5</v>
      </c>
      <c r="H151" s="28">
        <v>0</v>
      </c>
      <c r="I151" s="28">
        <v>27</v>
      </c>
      <c r="J151" s="28">
        <v>110</v>
      </c>
      <c r="K151" s="29">
        <v>508</v>
      </c>
      <c r="L151" s="28">
        <v>6</v>
      </c>
    </row>
    <row r="152" spans="1:12" ht="15">
      <c r="A152" s="23"/>
      <c r="B152" s="24"/>
      <c r="C152" s="25"/>
      <c r="D152" s="30" t="s">
        <v>35</v>
      </c>
      <c r="E152" s="27" t="s">
        <v>53</v>
      </c>
      <c r="F152" s="28">
        <v>30</v>
      </c>
      <c r="G152" s="28">
        <v>1.98</v>
      </c>
      <c r="H152" s="28">
        <v>0.36</v>
      </c>
      <c r="I152" s="28">
        <v>10.199999999999999</v>
      </c>
      <c r="J152" s="28">
        <v>54.3</v>
      </c>
      <c r="K152" s="29">
        <v>110</v>
      </c>
      <c r="L152" s="28">
        <v>2.0499999999999998</v>
      </c>
    </row>
    <row r="153" spans="1:12" ht="15">
      <c r="A153" s="23"/>
      <c r="B153" s="24"/>
      <c r="C153" s="25"/>
      <c r="D153" s="30" t="s">
        <v>36</v>
      </c>
      <c r="E153" s="27" t="s">
        <v>41</v>
      </c>
      <c r="F153" s="28">
        <v>20</v>
      </c>
      <c r="G153" s="28">
        <v>1.5</v>
      </c>
      <c r="H153" s="28">
        <v>0.57999999999999996</v>
      </c>
      <c r="I153" s="28">
        <v>10.28</v>
      </c>
      <c r="J153" s="28">
        <v>52.4</v>
      </c>
      <c r="K153" s="29">
        <v>111</v>
      </c>
      <c r="L153" s="28">
        <v>2</v>
      </c>
    </row>
    <row r="154" spans="1:12" ht="25.5">
      <c r="A154" s="23"/>
      <c r="B154" s="24"/>
      <c r="C154" s="25"/>
      <c r="D154" s="26"/>
      <c r="E154" s="27" t="s">
        <v>54</v>
      </c>
      <c r="F154" s="28">
        <v>50</v>
      </c>
      <c r="G154" s="28">
        <v>1.6</v>
      </c>
      <c r="H154" s="28">
        <v>1.2</v>
      </c>
      <c r="I154" s="28">
        <v>4.5</v>
      </c>
      <c r="J154" s="28">
        <v>35.1</v>
      </c>
      <c r="K154" s="29" t="s">
        <v>99</v>
      </c>
      <c r="L154" s="28">
        <v>0.5</v>
      </c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890</v>
      </c>
      <c r="G156" s="36">
        <f>SUM(G147:G155)</f>
        <v>26.580000000000002</v>
      </c>
      <c r="H156" s="36">
        <f>SUM(H147:H155)</f>
        <v>15.639999999999999</v>
      </c>
      <c r="I156" s="36">
        <f>SUM(I147:I155)</f>
        <v>100.28000000000002</v>
      </c>
      <c r="J156" s="36">
        <f>SUM(J147:J155)</f>
        <v>670.59999999999991</v>
      </c>
      <c r="K156" s="37"/>
      <c r="L156" s="36">
        <f>SUM(L147:L155)</f>
        <v>85</v>
      </c>
    </row>
    <row r="157" spans="1:12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1390</v>
      </c>
      <c r="G157" s="44">
        <f>G146+G156</f>
        <v>61.980000000000004</v>
      </c>
      <c r="H157" s="44">
        <f>H146+H156</f>
        <v>29.839999999999996</v>
      </c>
      <c r="I157" s="44">
        <f>I146+I156</f>
        <v>166.08</v>
      </c>
      <c r="J157" s="44">
        <f>J146+J156</f>
        <v>1203.1999999999998</v>
      </c>
      <c r="K157" s="44"/>
      <c r="L157" s="44">
        <f>L146+L156</f>
        <v>152.87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133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134</v>
      </c>
      <c r="L158" s="21">
        <v>31.98</v>
      </c>
    </row>
    <row r="159" spans="1:12" ht="25.5">
      <c r="A159" s="23"/>
      <c r="B159" s="24"/>
      <c r="C159" s="25"/>
      <c r="D159" s="51" t="s">
        <v>30</v>
      </c>
      <c r="E159" s="27" t="s">
        <v>135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136</v>
      </c>
      <c r="L159" s="28">
        <v>9.57</v>
      </c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 t="s">
        <v>41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47</v>
      </c>
      <c r="L161" s="28">
        <v>3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51" t="s">
        <v>34</v>
      </c>
      <c r="E163" s="27" t="s">
        <v>137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47</v>
      </c>
      <c r="L163" s="28">
        <v>23.32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67.87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138</v>
      </c>
      <c r="F166" s="28">
        <v>100</v>
      </c>
      <c r="G166" s="28">
        <v>1.3</v>
      </c>
      <c r="H166" s="28">
        <v>10.8</v>
      </c>
      <c r="I166" s="28">
        <v>6.8</v>
      </c>
      <c r="J166" s="28">
        <v>130</v>
      </c>
      <c r="K166" s="29">
        <v>76</v>
      </c>
      <c r="L166" s="28">
        <v>5.27</v>
      </c>
    </row>
    <row r="167" spans="1:12" ht="15">
      <c r="A167" s="23"/>
      <c r="B167" s="24"/>
      <c r="C167" s="25"/>
      <c r="D167" s="30" t="s">
        <v>31</v>
      </c>
      <c r="E167" s="27" t="s">
        <v>139</v>
      </c>
      <c r="F167" s="28">
        <v>250</v>
      </c>
      <c r="G167" s="28">
        <v>1.6</v>
      </c>
      <c r="H167" s="28">
        <v>5.0999999999999996</v>
      </c>
      <c r="I167" s="28">
        <v>17.100000000000001</v>
      </c>
      <c r="J167" s="28">
        <v>120.3</v>
      </c>
      <c r="K167" s="29">
        <v>155</v>
      </c>
      <c r="L167" s="28">
        <v>20.67</v>
      </c>
    </row>
    <row r="168" spans="1:12" ht="15">
      <c r="A168" s="23"/>
      <c r="B168" s="24"/>
      <c r="C168" s="25"/>
      <c r="D168" s="30" t="s">
        <v>32</v>
      </c>
      <c r="E168" s="27" t="s">
        <v>140</v>
      </c>
      <c r="F168" s="28">
        <v>100</v>
      </c>
      <c r="G168" s="28">
        <v>22</v>
      </c>
      <c r="H168" s="28">
        <v>9.1999999999999993</v>
      </c>
      <c r="I168" s="28">
        <v>1.3</v>
      </c>
      <c r="J168" s="28">
        <v>179.3</v>
      </c>
      <c r="K168" s="29">
        <v>398</v>
      </c>
      <c r="L168" s="28">
        <v>33.94</v>
      </c>
    </row>
    <row r="169" spans="1:12" ht="15">
      <c r="A169" s="23"/>
      <c r="B169" s="24"/>
      <c r="C169" s="25"/>
      <c r="D169" s="30" t="s">
        <v>33</v>
      </c>
      <c r="E169" s="27" t="s">
        <v>51</v>
      </c>
      <c r="F169" s="28">
        <v>180</v>
      </c>
      <c r="G169" s="28">
        <v>4.4000000000000004</v>
      </c>
      <c r="H169" s="28">
        <v>7.3</v>
      </c>
      <c r="I169" s="28">
        <v>40.6</v>
      </c>
      <c r="J169" s="28">
        <v>245.5</v>
      </c>
      <c r="K169" s="29">
        <v>414</v>
      </c>
      <c r="L169" s="28">
        <v>15.6</v>
      </c>
    </row>
    <row r="170" spans="1:12" ht="15">
      <c r="A170" s="23"/>
      <c r="B170" s="24"/>
      <c r="C170" s="25"/>
      <c r="D170" s="30" t="s">
        <v>34</v>
      </c>
      <c r="E170" s="27" t="s">
        <v>52</v>
      </c>
      <c r="F170" s="28">
        <v>200</v>
      </c>
      <c r="G170" s="28">
        <v>1.4</v>
      </c>
      <c r="H170" s="28">
        <v>0</v>
      </c>
      <c r="I170" s="28">
        <v>29</v>
      </c>
      <c r="J170" s="28">
        <v>122</v>
      </c>
      <c r="K170" s="29">
        <v>503</v>
      </c>
      <c r="L170" s="28">
        <v>4.97</v>
      </c>
    </row>
    <row r="171" spans="1:12" ht="15">
      <c r="A171" s="23"/>
      <c r="B171" s="24"/>
      <c r="C171" s="25"/>
      <c r="D171" s="30" t="s">
        <v>35</v>
      </c>
      <c r="E171" s="27" t="s">
        <v>53</v>
      </c>
      <c r="F171" s="28">
        <v>30</v>
      </c>
      <c r="G171" s="28">
        <v>2</v>
      </c>
      <c r="H171" s="28">
        <v>0.4</v>
      </c>
      <c r="I171" s="28">
        <v>10.199999999999999</v>
      </c>
      <c r="J171" s="28">
        <v>54.3</v>
      </c>
      <c r="K171" s="29">
        <v>110</v>
      </c>
      <c r="L171" s="28">
        <v>2.0499999999999998</v>
      </c>
    </row>
    <row r="172" spans="1:12" ht="15">
      <c r="A172" s="23"/>
      <c r="B172" s="24"/>
      <c r="C172" s="25"/>
      <c r="D172" s="30" t="s">
        <v>36</v>
      </c>
      <c r="E172" s="27" t="s">
        <v>41</v>
      </c>
      <c r="F172" s="28">
        <v>20</v>
      </c>
      <c r="G172" s="28">
        <v>1.5</v>
      </c>
      <c r="H172" s="28">
        <v>0.57999999999999996</v>
      </c>
      <c r="I172" s="28">
        <v>10.28</v>
      </c>
      <c r="J172" s="28">
        <v>52.4</v>
      </c>
      <c r="K172" s="29">
        <v>111</v>
      </c>
      <c r="L172" s="28">
        <v>2</v>
      </c>
    </row>
    <row r="173" spans="1:12" ht="25.5">
      <c r="A173" s="23"/>
      <c r="B173" s="24"/>
      <c r="C173" s="25"/>
      <c r="D173" s="26"/>
      <c r="E173" s="27" t="s">
        <v>54</v>
      </c>
      <c r="F173" s="28">
        <v>50</v>
      </c>
      <c r="G173" s="28">
        <v>1.63</v>
      </c>
      <c r="H173" s="28">
        <v>1.22</v>
      </c>
      <c r="I173" s="28">
        <v>4.45</v>
      </c>
      <c r="J173" s="28">
        <v>35.1</v>
      </c>
      <c r="K173" s="29" t="s">
        <v>99</v>
      </c>
      <c r="L173" s="28">
        <v>0.5</v>
      </c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930</v>
      </c>
      <c r="G175" s="36">
        <f>SUM(G166:G174)</f>
        <v>35.83</v>
      </c>
      <c r="H175" s="36">
        <f>SUM(H166:H174)</f>
        <v>34.599999999999994</v>
      </c>
      <c r="I175" s="36">
        <f>SUM(I166:I174)</f>
        <v>119.73000000000002</v>
      </c>
      <c r="J175" s="36">
        <f>SUM(J166:J174)</f>
        <v>938.9</v>
      </c>
      <c r="K175" s="37"/>
      <c r="L175" s="36">
        <f>SUM(L166:L174)</f>
        <v>84.999999999999986</v>
      </c>
    </row>
    <row r="176" spans="1:12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1430</v>
      </c>
      <c r="G176" s="44">
        <f>G165+G175</f>
        <v>50.33</v>
      </c>
      <c r="H176" s="44">
        <f>H165+H175</f>
        <v>49.899999999999991</v>
      </c>
      <c r="I176" s="44">
        <f>I165+I175</f>
        <v>197.23000000000002</v>
      </c>
      <c r="J176" s="44">
        <f>J165+J175</f>
        <v>1445.3</v>
      </c>
      <c r="K176" s="44"/>
      <c r="L176" s="44">
        <f>L165+L175</f>
        <v>152.87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141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142</v>
      </c>
      <c r="L177" s="21">
        <v>17.2</v>
      </c>
    </row>
    <row r="178" spans="1:12" ht="25.5">
      <c r="A178" s="23"/>
      <c r="B178" s="24"/>
      <c r="C178" s="25"/>
      <c r="D178" s="51" t="s">
        <v>30</v>
      </c>
      <c r="E178" s="27" t="s">
        <v>75</v>
      </c>
      <c r="F178" s="28">
        <v>80</v>
      </c>
      <c r="G178" s="28">
        <v>0.7</v>
      </c>
      <c r="H178" s="28">
        <v>8.1</v>
      </c>
      <c r="I178" s="28">
        <v>5.7</v>
      </c>
      <c r="J178" s="28">
        <v>99</v>
      </c>
      <c r="K178" s="29" t="s">
        <v>78</v>
      </c>
      <c r="L178" s="28">
        <v>3.5</v>
      </c>
    </row>
    <row r="179" spans="1:12" ht="25.5">
      <c r="A179" s="23"/>
      <c r="B179" s="24"/>
      <c r="C179" s="25"/>
      <c r="D179" s="30" t="s">
        <v>25</v>
      </c>
      <c r="E179" s="27" t="s">
        <v>66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67</v>
      </c>
      <c r="L179" s="28">
        <v>4.6500000000000004</v>
      </c>
    </row>
    <row r="180" spans="1:12" ht="15">
      <c r="A180" s="23"/>
      <c r="B180" s="24"/>
      <c r="C180" s="25"/>
      <c r="D180" s="30" t="s">
        <v>26</v>
      </c>
      <c r="E180" s="27" t="s">
        <v>41</v>
      </c>
      <c r="F180" s="28" t="s">
        <v>47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47</v>
      </c>
      <c r="L180" s="28">
        <v>2.57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>
      <c r="A182" s="23"/>
      <c r="B182" s="24"/>
      <c r="C182" s="25"/>
      <c r="D182" s="51" t="s">
        <v>145</v>
      </c>
      <c r="E182" s="27" t="s">
        <v>143</v>
      </c>
      <c r="F182" s="28">
        <v>90</v>
      </c>
      <c r="G182" s="28">
        <v>17.2</v>
      </c>
      <c r="H182" s="28">
        <v>3.9</v>
      </c>
      <c r="I182" s="28">
        <v>12</v>
      </c>
      <c r="J182" s="28">
        <v>151.80000000000001</v>
      </c>
      <c r="K182" s="29" t="s">
        <v>144</v>
      </c>
      <c r="L182" s="28">
        <v>39.950000000000003</v>
      </c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520</v>
      </c>
      <c r="G184" s="36">
        <f>SUM(G177:G183)</f>
        <v>23.4</v>
      </c>
      <c r="H184" s="36">
        <f>SUM(H177:H183)</f>
        <v>19.899999999999999</v>
      </c>
      <c r="I184" s="36">
        <f>SUM(I177:I183)</f>
        <v>52.599999999999994</v>
      </c>
      <c r="J184" s="36">
        <f>SUM(J177:J183)</f>
        <v>483.2</v>
      </c>
      <c r="K184" s="37"/>
      <c r="L184" s="36">
        <f>SUM(L177:L183)</f>
        <v>67.87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86</v>
      </c>
      <c r="F185" s="28">
        <v>60</v>
      </c>
      <c r="G185" s="28">
        <v>0.5</v>
      </c>
      <c r="H185" s="28">
        <v>0.1</v>
      </c>
      <c r="I185" s="28">
        <v>1.5</v>
      </c>
      <c r="J185" s="28">
        <v>8.4</v>
      </c>
      <c r="K185" s="29" t="s">
        <v>148</v>
      </c>
      <c r="L185" s="28">
        <v>5.95</v>
      </c>
    </row>
    <row r="186" spans="1:12" ht="15">
      <c r="A186" s="23"/>
      <c r="B186" s="24"/>
      <c r="C186" s="25"/>
      <c r="D186" s="30" t="s">
        <v>31</v>
      </c>
      <c r="E186" s="27" t="s">
        <v>146</v>
      </c>
      <c r="F186" s="28">
        <v>250</v>
      </c>
      <c r="G186" s="28">
        <v>2.2999999999999998</v>
      </c>
      <c r="H186" s="28">
        <v>6.8</v>
      </c>
      <c r="I186" s="28">
        <v>16.600000000000001</v>
      </c>
      <c r="J186" s="28">
        <v>137.5</v>
      </c>
      <c r="K186" s="29">
        <v>17</v>
      </c>
      <c r="L186" s="28">
        <v>21.27</v>
      </c>
    </row>
    <row r="187" spans="1:12" ht="15">
      <c r="A187" s="23"/>
      <c r="B187" s="24"/>
      <c r="C187" s="25"/>
      <c r="D187" s="30" t="s">
        <v>32</v>
      </c>
      <c r="E187" s="27" t="s">
        <v>147</v>
      </c>
      <c r="F187" s="28">
        <v>100</v>
      </c>
      <c r="G187" s="28">
        <v>13.8</v>
      </c>
      <c r="H187" s="28">
        <v>12.7</v>
      </c>
      <c r="I187" s="28">
        <v>8.6999999999999993</v>
      </c>
      <c r="J187" s="28">
        <v>204</v>
      </c>
      <c r="K187" s="29">
        <v>389</v>
      </c>
      <c r="L187" s="28">
        <v>36.4</v>
      </c>
    </row>
    <row r="188" spans="1:12" ht="15">
      <c r="A188" s="23"/>
      <c r="B188" s="24"/>
      <c r="C188" s="25"/>
      <c r="D188" s="30" t="s">
        <v>33</v>
      </c>
      <c r="E188" s="27" t="s">
        <v>98</v>
      </c>
      <c r="F188" s="28">
        <v>180</v>
      </c>
      <c r="G188" s="28">
        <v>9.36</v>
      </c>
      <c r="H188" s="28">
        <v>6.79</v>
      </c>
      <c r="I188" s="28">
        <v>34.85</v>
      </c>
      <c r="J188" s="28">
        <v>174</v>
      </c>
      <c r="K188" s="29">
        <v>237</v>
      </c>
      <c r="L188" s="28">
        <v>10.83</v>
      </c>
    </row>
    <row r="189" spans="1:12" ht="15">
      <c r="A189" s="23"/>
      <c r="B189" s="24"/>
      <c r="C189" s="25"/>
      <c r="D189" s="30" t="s">
        <v>34</v>
      </c>
      <c r="E189" s="27" t="s">
        <v>85</v>
      </c>
      <c r="F189" s="28">
        <v>200</v>
      </c>
      <c r="G189" s="28">
        <v>0.5</v>
      </c>
      <c r="H189" s="28">
        <v>0</v>
      </c>
      <c r="I189" s="28">
        <v>27</v>
      </c>
      <c r="J189" s="28">
        <v>110</v>
      </c>
      <c r="K189" s="29">
        <v>508</v>
      </c>
      <c r="L189" s="28">
        <v>6</v>
      </c>
    </row>
    <row r="190" spans="1:12" ht="15">
      <c r="A190" s="23"/>
      <c r="B190" s="24"/>
      <c r="C190" s="25"/>
      <c r="D190" s="30" t="s">
        <v>35</v>
      </c>
      <c r="E190" s="27" t="s">
        <v>53</v>
      </c>
      <c r="F190" s="28">
        <v>30</v>
      </c>
      <c r="G190" s="28">
        <v>2.6</v>
      </c>
      <c r="H190" s="28">
        <v>0.5</v>
      </c>
      <c r="I190" s="28">
        <v>15.8</v>
      </c>
      <c r="J190" s="28">
        <v>78.2</v>
      </c>
      <c r="K190" s="29">
        <v>110</v>
      </c>
      <c r="L190" s="28">
        <v>2.0499999999999998</v>
      </c>
    </row>
    <row r="191" spans="1:12" ht="15">
      <c r="A191" s="23"/>
      <c r="B191" s="24"/>
      <c r="C191" s="25"/>
      <c r="D191" s="30" t="s">
        <v>36</v>
      </c>
      <c r="E191" s="27" t="s">
        <v>41</v>
      </c>
      <c r="F191" s="28">
        <v>20</v>
      </c>
      <c r="G191" s="28">
        <v>2.2999999999999998</v>
      </c>
      <c r="H191" s="28">
        <v>0.9</v>
      </c>
      <c r="I191" s="28">
        <v>15.4</v>
      </c>
      <c r="J191" s="28">
        <v>78.5</v>
      </c>
      <c r="K191" s="29">
        <v>111</v>
      </c>
      <c r="L191" s="28">
        <v>2</v>
      </c>
    </row>
    <row r="192" spans="1:12" ht="25.5">
      <c r="A192" s="23"/>
      <c r="B192" s="24"/>
      <c r="C192" s="25"/>
      <c r="D192" s="26"/>
      <c r="E192" s="27" t="s">
        <v>54</v>
      </c>
      <c r="F192" s="28">
        <v>50</v>
      </c>
      <c r="G192" s="28">
        <v>1.63</v>
      </c>
      <c r="H192" s="28">
        <v>1.22</v>
      </c>
      <c r="I192" s="28">
        <v>4.45</v>
      </c>
      <c r="J192" s="28">
        <v>35.1</v>
      </c>
      <c r="K192" s="29" t="s">
        <v>99</v>
      </c>
      <c r="L192" s="28">
        <v>0.5</v>
      </c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890</v>
      </c>
      <c r="G194" s="36">
        <f>SUM(G185:G193)</f>
        <v>32.99</v>
      </c>
      <c r="H194" s="36">
        <f>SUM(H185:H193)</f>
        <v>29.009999999999994</v>
      </c>
      <c r="I194" s="36">
        <f>SUM(I185:I193)</f>
        <v>124.30000000000001</v>
      </c>
      <c r="J194" s="36">
        <f>SUM(J185:J193)</f>
        <v>825.7</v>
      </c>
      <c r="K194" s="37"/>
      <c r="L194" s="36">
        <f>SUM(L185:L193)</f>
        <v>85</v>
      </c>
    </row>
    <row r="195" spans="1:12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1410</v>
      </c>
      <c r="G195" s="44">
        <f>G184+G194</f>
        <v>56.39</v>
      </c>
      <c r="H195" s="44">
        <f>H184+H194</f>
        <v>48.91</v>
      </c>
      <c r="I195" s="44">
        <f>I184+I194</f>
        <v>176.9</v>
      </c>
      <c r="J195" s="44">
        <f>J184+J194</f>
        <v>1308.9000000000001</v>
      </c>
      <c r="K195" s="44"/>
      <c r="L195" s="44">
        <f>L184+L194</f>
        <v>152.87</v>
      </c>
    </row>
    <row r="196" spans="1:12">
      <c r="A196" s="48"/>
      <c r="B196" s="49"/>
      <c r="C196" s="54" t="s">
        <v>38</v>
      </c>
      <c r="D196" s="55"/>
      <c r="E196" s="56"/>
      <c r="F196" s="50">
        <f>(F24+F43+F62+F81+F100+F119+F138+F157+F176+F195)/(IF(F24=0, 0, 1)+IF(F43=0, 0, 1)+IF(F62=0, 0, 1)+IF(F81=0, 0, 1)+IF(F100=0, 0, 1)+IF(F119=0, 0, 1)+IF(F138=0, 0, 1)+IF(F157=0, 0, 1)+IF(F176=0, 0, 1)+IF(F195=0, 0, 1))</f>
        <v>1417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54.6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48.303999999999995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172.07599999999999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1269.9729999999997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152.86999999999998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nenas</dc:creator>
  <cp:lastModifiedBy>Валентина</cp:lastModifiedBy>
  <dcterms:created xsi:type="dcterms:W3CDTF">2023-10-16T06:54:06Z</dcterms:created>
  <dcterms:modified xsi:type="dcterms:W3CDTF">2023-11-21T09:10:09Z</dcterms:modified>
</cp:coreProperties>
</file>